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tabRatio="830" activeTab="1"/>
  </bookViews>
  <sheets>
    <sheet name="目录" sheetId="12" r:id="rId1"/>
    <sheet name="省级部门（单位）整体支出绩效自评" sheetId="4" r:id="rId2"/>
    <sheet name="部门预算项目支出绩效自评结果汇总表" sheetId="5" r:id="rId3"/>
    <sheet name="甘肃省地质勘查与矿产资源管理项目支出绩效自评表" sheetId="2" r:id="rId4"/>
  </sheets>
  <calcPr calcId="144525"/>
</workbook>
</file>

<file path=xl/sharedStrings.xml><?xml version="1.0" encoding="utf-8"?>
<sst xmlns="http://schemas.openxmlformats.org/spreadsheetml/2006/main" count="210">
  <si>
    <t>2021年度省级预算执行情况绩效单位自评报表目录</t>
  </si>
  <si>
    <t>一、部门整体支出自评表</t>
  </si>
  <si>
    <t>二、部门预算项目支出绩效自评结果汇总表</t>
  </si>
  <si>
    <t xml:space="preserve">   1.地质勘查与矿产资源管理项目</t>
  </si>
  <si>
    <t>2021年甘肃煤田地质局综合普查队整体支出绩效自评表</t>
  </si>
  <si>
    <t>部门（单位）名称</t>
  </si>
  <si>
    <t>甘肃煤田地质局综合普查队</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</si>
  <si>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</si>
  <si>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</si>
  <si>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</si>
  <si>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</si>
  <si>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</si>
  <si>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</si>
  <si>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</si>
  <si>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</si>
  <si>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</si>
  <si>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</si>
  <si>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</si>
  <si>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</si>
  <si>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</si>
  <si>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</si>
  <si>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目标1：立足主业，把握市场机遇，完成资源勘查项目、测量测绘等项目</t>
  </si>
  <si>
    <t>2021年共实施各类项目69个。本年度承揽实施省级基础地质调查项目1个，煤炭资源勘查项目1个，地震项目9个，测绘项目45个，灾害治理、评估项目5个，管线探测项目3个，工程勘察等其他项目5个。</t>
  </si>
  <si>
    <t>目标2：加强资质能力建设，提升科技创新水平，寻求高质量发展。</t>
  </si>
  <si>
    <t>完成测绘资质甲级、乙级证书的复审换证工作。不断提升科技创新能力和管理水平，及时向地方科技局报送了高新技术企业管理2020年年报和2021年季报材料。承揽实施的景泰县城区道路提升改造工程项目是我队近年来首个综合性工勘项目，项目实施中综合运用测绘、物探、电磁法等技术手段，有效巩固提升了队伍专业技术水平高质量发展。</t>
  </si>
  <si>
    <t>目标3:完善安全生产标准化建设制度、严格落实各项安全制度。</t>
  </si>
  <si>
    <t>全年召开安委会5次，组织安全大检查4次，配合上级部门检查5次，完成13项安全隐患的制度整改，切实做到安全生产闭环管理。</t>
  </si>
  <si>
    <t>目标4：保护生态环境、支持社会公益事业。</t>
  </si>
  <si>
    <t>严格落实绿色勘查相关的管理办法，保护生态环境。积极参与并组织开展第18个测绘法宣传日暨国家版图宣传周公益宣传活动。</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</si>
  <si>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</si>
  <si>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</si>
  <si>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</si>
  <si>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</si>
  <si>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</si>
  <si>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</si>
  <si>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</si>
  <si>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</si>
  <si>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</si>
  <si>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</si>
  <si>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</si>
  <si>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100%</t>
  </si>
  <si>
    <t>2</t>
  </si>
  <si>
    <t>项目支出预算执行率</t>
  </si>
  <si>
    <t>=0%</t>
  </si>
  <si>
    <t>99.47%</t>
  </si>
  <si>
    <t>受冬季气候影响限制工作的开展，下年继续开展此项工作。</t>
  </si>
  <si>
    <t>“三公经费”控制率</t>
  </si>
  <si>
    <t>≤100%</t>
  </si>
  <si>
    <t>66.33%</t>
  </si>
  <si>
    <t>预算批复数26.97万元，实际支出数17.89万元。</t>
  </si>
  <si>
    <t>结转结余变动率</t>
  </si>
  <si>
    <t>≤0%</t>
  </si>
  <si>
    <t>-71.79%</t>
  </si>
  <si>
    <t>年度指标值设置不合理，结转结余变动率实际完成值-71.79%。</t>
  </si>
  <si>
    <t>财务管理</t>
  </si>
  <si>
    <t>财务管理制度健全性</t>
  </si>
  <si>
    <t>健全</t>
  </si>
  <si>
    <t>资金使用规范性</t>
  </si>
  <si>
    <t>规范</t>
  </si>
  <si>
    <t>采购管理</t>
  </si>
  <si>
    <t>政府采购规范性</t>
  </si>
  <si>
    <t>资产管理</t>
  </si>
  <si>
    <t>资产管理规范性</t>
  </si>
  <si>
    <t>人员管理</t>
  </si>
  <si>
    <t>在职人员控制率</t>
  </si>
  <si>
    <t>69.93%</t>
  </si>
  <si>
    <t>重点工作管理</t>
  </si>
  <si>
    <t>重点工作管理制度健全性</t>
  </si>
  <si>
    <t>人员招聘经人社机构核定统一招聘。</t>
  </si>
  <si>
    <t>履职效果</t>
  </si>
  <si>
    <t>部门履职目标</t>
  </si>
  <si>
    <t>资源勘查项目</t>
  </si>
  <si>
    <t>≥3个</t>
  </si>
  <si>
    <t>9个</t>
  </si>
  <si>
    <t>5</t>
  </si>
  <si>
    <t>测绘测量地理信息项目</t>
  </si>
  <si>
    <t>≥8个</t>
  </si>
  <si>
    <t>11个</t>
  </si>
  <si>
    <t>6</t>
  </si>
  <si>
    <t>资源地勘、测绘项目施工验收合格率</t>
  </si>
  <si>
    <t>≥95%</t>
  </si>
  <si>
    <t>资源地勘、测绘项目施工完成率</t>
  </si>
  <si>
    <t>96%</t>
  </si>
  <si>
    <t>成本控制率</t>
  </si>
  <si>
    <t>≤90%</t>
  </si>
  <si>
    <t>90%</t>
  </si>
  <si>
    <t>实施项目安全事故</t>
  </si>
  <si>
    <t>≤0</t>
  </si>
  <si>
    <t>部门效果目标</t>
  </si>
  <si>
    <t>单口地温井标准</t>
  </si>
  <si>
    <t>出水量&gt;500立方米， 水温&gt;45度</t>
  </si>
  <si>
    <t>出水量1036.63立方米，水温45度。</t>
  </si>
  <si>
    <t>地理测绘信息、资源勘探决策提供数据服务</t>
  </si>
  <si>
    <t>数据库建设8项</t>
  </si>
  <si>
    <t>10项</t>
  </si>
  <si>
    <t>施工环境恢复方案</t>
  </si>
  <si>
    <t>服务对象满意度</t>
  </si>
  <si>
    <t>提供勘查服务对象</t>
  </si>
  <si>
    <t>社会影响</t>
  </si>
  <si>
    <t>单位获奖情况</t>
  </si>
  <si>
    <t>≥1</t>
  </si>
  <si>
    <t>0%</t>
  </si>
  <si>
    <t>3</t>
  </si>
  <si>
    <t>本年度未参与奖项评选活动。</t>
  </si>
  <si>
    <t>违法违纪情况</t>
  </si>
  <si>
    <t>=0</t>
  </si>
  <si>
    <t>能力建设</t>
  </si>
  <si>
    <t>长效管理</t>
  </si>
  <si>
    <t>中期规划建设完备程度</t>
  </si>
  <si>
    <t>基本完备（80%）</t>
  </si>
  <si>
    <t>基本完备</t>
  </si>
  <si>
    <t>4</t>
  </si>
  <si>
    <t>结合宏观情况及整体经济环境，结合我队实际制定实施性强的具有前瞻性的中长期规划建设方案。</t>
  </si>
  <si>
    <t>人力资源建设</t>
  </si>
  <si>
    <t>人员培训机制完备性</t>
  </si>
  <si>
    <t>完备</t>
  </si>
  <si>
    <t>培训方式多以集中培训为主，对分专业分领域专业性培训较少。</t>
  </si>
  <si>
    <t>档案管理</t>
  </si>
  <si>
    <t>档案管理完备性</t>
  </si>
  <si>
    <t>档案管理不够规范、归档不及时及硬件设施不齐全。今后规范开展档案管理工作，提高管理水平。</t>
  </si>
  <si>
    <t>合    计</t>
  </si>
  <si>
    <t>100</t>
  </si>
  <si>
    <t>93.92</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</si>
  <si>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</si>
  <si>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</si>
  <si>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</si>
  <si>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</si>
  <si>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</si>
  <si>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</si>
  <si>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</si>
  <si>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</si>
  <si>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</si>
  <si>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</si>
  <si>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</si>
  <si>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</si>
  <si>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</si>
  <si>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</si>
  <si>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</si>
  <si>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</si>
  <si>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地质勘查与矿产资源管理项目</t>
  </si>
  <si>
    <t>甘肃煤田地质局</t>
  </si>
  <si>
    <t>合计</t>
  </si>
  <si>
    <t>2021年甘肃省地质勘查与矿产资源管理项目支出绩效自评表</t>
  </si>
  <si>
    <t>甘肃省肃北县柳树沟金异常查证</t>
  </si>
  <si>
    <t>实施单位</t>
  </si>
  <si>
    <t>全年预算数</t>
  </si>
  <si>
    <t>全年执行数</t>
  </si>
  <si>
    <t>执行率</t>
  </si>
  <si>
    <t>年度资金总额</t>
  </si>
  <si>
    <t>其中：当年财政拨款</t>
  </si>
  <si>
    <t xml:space="preserve">      上年结转资金</t>
  </si>
  <si>
    <t>年度总体目标</t>
  </si>
  <si>
    <t>实际完成情况</t>
  </si>
  <si>
    <r>
      <rPr>
        <sz val="9"/>
        <color rgb="FFFF0000"/>
        <rFont val="宋体"/>
        <charset val="134"/>
      </rPr>
      <t xml:space="preserve">     </t>
    </r>
    <r>
      <rPr>
        <sz val="9"/>
        <color theme="1"/>
        <rFont val="宋体"/>
        <charset val="134"/>
      </rPr>
      <t>2021年度预期完成1:10000专项地质测量（草测）7.5km²、1:10000土壤地球化学测量7.17km²、1:2000综合地化剖面测量4km、槽探5</t>
    </r>
    <r>
      <rPr>
        <sz val="9"/>
        <color theme="1"/>
        <rFont val="宋体"/>
        <charset val="134"/>
      </rPr>
      <t>0</t>
    </r>
    <r>
      <rPr>
        <sz val="9"/>
        <color theme="1"/>
        <rFont val="宋体"/>
        <charset val="134"/>
      </rPr>
      <t>0m³、钻探120m、采样、加工、化验2386组。预期提交可供进一步勘查的金矿找矿靶区一处，提出下一步开展矿产普查评价的意见建议</t>
    </r>
  </si>
  <si>
    <r>
      <rPr>
        <sz val="9"/>
        <color rgb="FFFF0000"/>
        <rFont val="宋体"/>
        <charset val="134"/>
      </rPr>
      <t xml:space="preserve">   </t>
    </r>
    <r>
      <rPr>
        <sz val="9"/>
        <color theme="1"/>
        <rFont val="宋体"/>
        <charset val="134"/>
      </rPr>
      <t xml:space="preserve"> 截止2021年底完成设计的编制工作、1:10000专项地质测量草测7.5km</t>
    </r>
    <r>
      <rPr>
        <vertAlign val="superscript"/>
        <sz val="9"/>
        <color theme="1"/>
        <rFont val="宋体"/>
        <charset val="134"/>
      </rPr>
      <t>2</t>
    </r>
    <r>
      <rPr>
        <sz val="9"/>
        <color theme="1"/>
        <rFont val="宋体"/>
        <charset val="134"/>
      </rPr>
      <t>、1:10000土壤地球化学测量7.17km</t>
    </r>
    <r>
      <rPr>
        <vertAlign val="superscript"/>
        <sz val="9"/>
        <color theme="1"/>
        <rFont val="宋体"/>
        <charset val="134"/>
      </rPr>
      <t>2</t>
    </r>
    <r>
      <rPr>
        <sz val="9"/>
        <color theme="1"/>
        <rFont val="宋体"/>
        <charset val="134"/>
      </rPr>
      <t>、1：2000综合地化剖面测量4Km、槽探500m</t>
    </r>
    <r>
      <rPr>
        <vertAlign val="superscript"/>
        <sz val="9"/>
        <color theme="1"/>
        <rFont val="宋体"/>
        <charset val="134"/>
      </rPr>
      <t>3</t>
    </r>
    <r>
      <rPr>
        <sz val="9"/>
        <color theme="1"/>
        <rFont val="宋体"/>
        <charset val="134"/>
      </rPr>
      <t>，钻探1</t>
    </r>
    <r>
      <rPr>
        <sz val="9"/>
        <color theme="1"/>
        <rFont val="宋体"/>
        <charset val="134"/>
      </rPr>
      <t>0</t>
    </r>
    <r>
      <rPr>
        <sz val="9"/>
        <color theme="1"/>
        <rFont val="宋体"/>
        <charset val="134"/>
      </rPr>
      <t>0m；样品采集及分析工作2266件。大致圈定了工作区内金异常蚀变区。</t>
    </r>
  </si>
  <si>
    <t>绩效指标</t>
  </si>
  <si>
    <t>产出指标</t>
  </si>
  <si>
    <t>数量指标</t>
  </si>
  <si>
    <t>1:10000专项地质测量草测</t>
  </si>
  <si>
    <r>
      <rPr>
        <sz val="9"/>
        <color theme="1"/>
        <rFont val="宋体"/>
        <charset val="134"/>
      </rPr>
      <t>7.5km</t>
    </r>
    <r>
      <rPr>
        <vertAlign val="superscript"/>
        <sz val="9"/>
        <color theme="1"/>
        <rFont val="宋体"/>
        <charset val="134"/>
      </rPr>
      <t>2</t>
    </r>
  </si>
  <si>
    <t>1:10000土壤地球化学测量</t>
  </si>
  <si>
    <r>
      <rPr>
        <sz val="9"/>
        <color theme="1"/>
        <rFont val="宋体"/>
        <charset val="134"/>
      </rPr>
      <t>7.17m</t>
    </r>
    <r>
      <rPr>
        <vertAlign val="superscript"/>
        <sz val="9"/>
        <color theme="1"/>
        <rFont val="宋体"/>
        <charset val="134"/>
      </rPr>
      <t>2</t>
    </r>
  </si>
  <si>
    <r>
      <rPr>
        <sz val="9"/>
        <color theme="1"/>
        <rFont val="宋体"/>
        <charset val="134"/>
      </rPr>
      <t>7.17km</t>
    </r>
    <r>
      <rPr>
        <vertAlign val="superscript"/>
        <sz val="9"/>
        <color theme="1"/>
        <rFont val="宋体"/>
        <charset val="134"/>
      </rPr>
      <t>2</t>
    </r>
  </si>
  <si>
    <t>槽探</t>
  </si>
  <si>
    <r>
      <rPr>
        <sz val="9"/>
        <color theme="1"/>
        <rFont val="宋体"/>
        <charset val="134"/>
      </rPr>
      <t>500m</t>
    </r>
    <r>
      <rPr>
        <vertAlign val="superscript"/>
        <sz val="9"/>
        <color theme="1"/>
        <rFont val="宋体"/>
        <charset val="134"/>
      </rPr>
      <t>3</t>
    </r>
  </si>
  <si>
    <t>钻探</t>
  </si>
  <si>
    <t>120m</t>
  </si>
  <si>
    <t>99m</t>
  </si>
  <si>
    <t>受天气影响，野外工作无法进行</t>
  </si>
  <si>
    <t>岩矿测试</t>
  </si>
  <si>
    <t>2386m</t>
  </si>
  <si>
    <t>2266件</t>
  </si>
  <si>
    <t>仅完成化探、槽探样测试</t>
  </si>
  <si>
    <t>质量指标</t>
  </si>
  <si>
    <t>验收合格率</t>
  </si>
  <si>
    <t>2021年度施工全部合格</t>
  </si>
  <si>
    <t>测量数据准确率</t>
  </si>
  <si>
    <t>测试数据准确率</t>
  </si>
  <si>
    <t>时效指标</t>
  </si>
  <si>
    <t>工作完成及时性</t>
  </si>
  <si>
    <t>及时</t>
  </si>
  <si>
    <t>成本指标</t>
  </si>
  <si>
    <t>预算经费完成情况</t>
  </si>
  <si>
    <t>100万</t>
  </si>
  <si>
    <t>88.15万</t>
  </si>
  <si>
    <t>2022年7月前完成野外验收</t>
  </si>
  <si>
    <t>效益指标</t>
  </si>
  <si>
    <t>经济效益指标</t>
  </si>
  <si>
    <t>评价调查区资源开发利用潜力</t>
  </si>
  <si>
    <t>完成设计评价目标</t>
  </si>
  <si>
    <t>进行了阶段性评价</t>
  </si>
  <si>
    <t>由于部分鉴定结果未出，仅对目前取得的资料进行了分析。</t>
  </si>
  <si>
    <t>社会效益指标</t>
  </si>
  <si>
    <t>安全事故发生率</t>
  </si>
  <si>
    <t>无安全事故</t>
  </si>
  <si>
    <t>是否对自然资源保障、地方经济发展起到推动作用</t>
  </si>
  <si>
    <t>是</t>
  </si>
  <si>
    <t>生态效益指标</t>
  </si>
  <si>
    <t>生态恢复规划方案健全性</t>
  </si>
  <si>
    <t>可持续影响</t>
  </si>
  <si>
    <t>项目勘查投资带动资源增长，为社会发展提供资源保障</t>
  </si>
  <si>
    <t>完成</t>
  </si>
  <si>
    <t>满意度指标</t>
  </si>
  <si>
    <t>服务对象满意度指标</t>
  </si>
  <si>
    <t>相关方满意度</t>
  </si>
  <si>
    <t>满意</t>
  </si>
  <si>
    <t>档案管理机制健全性</t>
  </si>
  <si>
    <t>总分</t>
  </si>
  <si>
    <t>说明</t>
  </si>
  <si>
    <t xml:space="preserve">  无</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</si>
</sst>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10.5"/>
      <color theme="1"/>
      <name val="宋体"/>
      <charset val="134"/>
    </font>
    <font>
      <sz val="9"/>
      <color theme="1"/>
      <name val="宋体"/>
      <charset val="134"/>
    </font>
    <font>
      <sz val="9"/>
      <color rgb="FFFF0000"/>
      <name val="宋体"/>
      <charset val="134"/>
    </font>
    <font>
      <sz val="9"/>
      <color rgb="FF000000"/>
      <name val="宋体"/>
      <charset val="134"/>
    </font>
    <font>
      <sz val="11"/>
      <color rgb="FFFF0000"/>
      <name val="宋体"/>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1"/>
      <color rgb="FF000000"/>
      <name val="宋体"/>
      <charset val="134"/>
    </font>
    <font>
      <sz val="11"/>
      <color rgb="FF000000"/>
      <name val="宋体"/>
      <charset val="134"/>
    </font>
    <font>
      <b/>
      <sz val="11"/>
      <color indexed="8"/>
      <name val="宋体"/>
      <charset val="134"/>
    </font>
    <font>
      <sz val="11"/>
      <name val="宋体"/>
      <charset val="134"/>
    </font>
    <font>
      <sz val="11"/>
      <color indexed="63"/>
      <name val="宋体"/>
      <charset val="134"/>
    </font>
    <font>
      <sz val="11"/>
      <color indexed="8"/>
      <name val="宋体"/>
      <charset val="134"/>
    </font>
    <font>
      <sz val="10.5"/>
      <color rgb="FF000000"/>
      <name val="宋体"/>
      <charset val="134"/>
    </font>
    <font>
      <sz val="12"/>
      <color theme="1"/>
      <name val="宋体"/>
      <charset val="134"/>
      <scheme val="minor"/>
    </font>
    <font>
      <sz val="12"/>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0"/>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vertAlign val="superscript"/>
      <sz val="9"/>
      <color theme="1"/>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auto="1"/>
      </bottom>
      <diagonal/>
    </border>
    <border>
      <left/>
      <right/>
      <top/>
      <bottom style="medium">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style="thin">
        <color rgb="FF000000"/>
      </left>
      <right/>
      <top/>
      <bottom style="thin">
        <color auto="1"/>
      </bottom>
      <diagonal/>
    </border>
    <border>
      <left/>
      <right style="thin">
        <color rgb="FF000000"/>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27" borderId="0" applyNumberFormat="0" applyBorder="0" applyAlignment="0" applyProtection="0">
      <alignment vertical="center"/>
    </xf>
    <xf numFmtId="0" fontId="37" fillId="24"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7" borderId="0" applyNumberFormat="0" applyBorder="0" applyAlignment="0" applyProtection="0">
      <alignment vertical="center"/>
    </xf>
    <xf numFmtId="0" fontId="28" fillId="11" borderId="0" applyNumberFormat="0" applyBorder="0" applyAlignment="0" applyProtection="0">
      <alignment vertical="center"/>
    </xf>
    <xf numFmtId="43" fontId="0" fillId="0" borderId="0" applyFont="0" applyFill="0" applyBorder="0" applyAlignment="0" applyProtection="0">
      <alignment vertical="center"/>
    </xf>
    <xf numFmtId="0" fontId="30" fillId="30"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6" borderId="32" applyNumberFormat="0" applyFont="0" applyAlignment="0" applyProtection="0">
      <alignment vertical="center"/>
    </xf>
    <xf numFmtId="0" fontId="30" fillId="23"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30" applyNumberFormat="0" applyFill="0" applyAlignment="0" applyProtection="0">
      <alignment vertical="center"/>
    </xf>
    <xf numFmtId="0" fontId="23" fillId="0" borderId="30" applyNumberFormat="0" applyFill="0" applyAlignment="0" applyProtection="0">
      <alignment vertical="center"/>
    </xf>
    <xf numFmtId="0" fontId="30" fillId="29" borderId="0" applyNumberFormat="0" applyBorder="0" applyAlignment="0" applyProtection="0">
      <alignment vertical="center"/>
    </xf>
    <xf numFmtId="0" fontId="26" fillId="0" borderId="34" applyNumberFormat="0" applyFill="0" applyAlignment="0" applyProtection="0">
      <alignment vertical="center"/>
    </xf>
    <xf numFmtId="0" fontId="30" fillId="22" borderId="0" applyNumberFormat="0" applyBorder="0" applyAlignment="0" applyProtection="0">
      <alignment vertical="center"/>
    </xf>
    <xf numFmtId="0" fontId="31" fillId="15" borderId="31" applyNumberFormat="0" applyAlignment="0" applyProtection="0">
      <alignment vertical="center"/>
    </xf>
    <xf numFmtId="0" fontId="38" fillId="15" borderId="35" applyNumberFormat="0" applyAlignment="0" applyProtection="0">
      <alignment vertical="center"/>
    </xf>
    <xf numFmtId="0" fontId="22" fillId="6" borderId="29" applyNumberFormat="0" applyAlignment="0" applyProtection="0">
      <alignment vertical="center"/>
    </xf>
    <xf numFmtId="0" fontId="21" fillId="34" borderId="0" applyNumberFormat="0" applyBorder="0" applyAlignment="0" applyProtection="0">
      <alignment vertical="center"/>
    </xf>
    <xf numFmtId="0" fontId="30" fillId="19" borderId="0" applyNumberFormat="0" applyBorder="0" applyAlignment="0" applyProtection="0">
      <alignment vertical="center"/>
    </xf>
    <xf numFmtId="0" fontId="39" fillId="0" borderId="36" applyNumberFormat="0" applyFill="0" applyAlignment="0" applyProtection="0">
      <alignment vertical="center"/>
    </xf>
    <xf numFmtId="0" fontId="33" fillId="0" borderId="33" applyNumberFormat="0" applyFill="0" applyAlignment="0" applyProtection="0">
      <alignment vertical="center"/>
    </xf>
    <xf numFmtId="0" fontId="40" fillId="33" borderId="0" applyNumberFormat="0" applyBorder="0" applyAlignment="0" applyProtection="0">
      <alignment vertical="center"/>
    </xf>
    <xf numFmtId="0" fontId="36" fillId="21" borderId="0" applyNumberFormat="0" applyBorder="0" applyAlignment="0" applyProtection="0">
      <alignment vertical="center"/>
    </xf>
    <xf numFmtId="0" fontId="21" fillId="26" borderId="0" applyNumberFormat="0" applyBorder="0" applyAlignment="0" applyProtection="0">
      <alignment vertical="center"/>
    </xf>
    <xf numFmtId="0" fontId="30" fillId="14" borderId="0" applyNumberFormat="0" applyBorder="0" applyAlignment="0" applyProtection="0">
      <alignment vertical="center"/>
    </xf>
    <xf numFmtId="0" fontId="21" fillId="25" borderId="0" applyNumberFormat="0" applyBorder="0" applyAlignment="0" applyProtection="0">
      <alignment vertical="center"/>
    </xf>
    <xf numFmtId="0" fontId="21" fillId="5" borderId="0" applyNumberFormat="0" applyBorder="0" applyAlignment="0" applyProtection="0">
      <alignment vertical="center"/>
    </xf>
    <xf numFmtId="0" fontId="21" fillId="32" borderId="0" applyNumberFormat="0" applyBorder="0" applyAlignment="0" applyProtection="0">
      <alignment vertical="center"/>
    </xf>
    <xf numFmtId="0" fontId="21" fillId="10"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21" fillId="31" borderId="0" applyNumberFormat="0" applyBorder="0" applyAlignment="0" applyProtection="0">
      <alignment vertical="center"/>
    </xf>
    <xf numFmtId="0" fontId="21" fillId="9" borderId="0" applyNumberFormat="0" applyBorder="0" applyAlignment="0" applyProtection="0">
      <alignment vertical="center"/>
    </xf>
    <xf numFmtId="0" fontId="30" fillId="12" borderId="0" applyNumberFormat="0" applyBorder="0" applyAlignment="0" applyProtection="0">
      <alignment vertical="center"/>
    </xf>
    <xf numFmtId="0" fontId="21" fillId="4" borderId="0" applyNumberFormat="0" applyBorder="0" applyAlignment="0" applyProtection="0">
      <alignment vertical="center"/>
    </xf>
    <xf numFmtId="0" fontId="30" fillId="28" borderId="0" applyNumberFormat="0" applyBorder="0" applyAlignment="0" applyProtection="0">
      <alignment vertical="center"/>
    </xf>
    <xf numFmtId="0" fontId="30" fillId="17" borderId="0" applyNumberFormat="0" applyBorder="0" applyAlignment="0" applyProtection="0">
      <alignment vertical="center"/>
    </xf>
    <xf numFmtId="0" fontId="21" fillId="8" borderId="0" applyNumberFormat="0" applyBorder="0" applyAlignment="0" applyProtection="0">
      <alignment vertical="center"/>
    </xf>
    <xf numFmtId="0" fontId="30" fillId="20" borderId="0" applyNumberFormat="0" applyBorder="0" applyAlignment="0" applyProtection="0">
      <alignment vertical="center"/>
    </xf>
    <xf numFmtId="0" fontId="29" fillId="0" borderId="0" applyNumberFormat="0" applyFont="0" applyFill="0" applyBorder="0" applyAlignment="0" applyProtection="0"/>
  </cellStyleXfs>
  <cellXfs count="103">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9"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0" fontId="2" fillId="0" borderId="4"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8" xfId="0"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left" vertical="center"/>
    </xf>
    <xf numFmtId="0" fontId="0" fillId="0" borderId="8" xfId="0" applyBorder="1">
      <alignment vertical="center"/>
    </xf>
    <xf numFmtId="0" fontId="9" fillId="0" borderId="8" xfId="0" applyFont="1" applyBorder="1" applyAlignment="1">
      <alignment vertical="center" wrapText="1"/>
    </xf>
    <xf numFmtId="0" fontId="0" fillId="0" borderId="8" xfId="0" applyFont="1" applyBorder="1" applyAlignment="1">
      <alignment horizontal="center" vertical="center"/>
    </xf>
    <xf numFmtId="0" fontId="0" fillId="0" borderId="8" xfId="0" applyFont="1" applyBorder="1" applyAlignment="1">
      <alignment horizontal="left" vertical="center"/>
    </xf>
    <xf numFmtId="10" fontId="0" fillId="0" borderId="8" xfId="11" applyNumberFormat="1" applyBorder="1">
      <alignment vertical="center"/>
    </xf>
    <xf numFmtId="0" fontId="0" fillId="0" borderId="0" xfId="0" applyFont="1" applyFill="1" applyBorder="1" applyAlignment="1"/>
    <xf numFmtId="0" fontId="0" fillId="0" borderId="0" xfId="0" applyFont="1" applyFill="1" applyAlignment="1"/>
    <xf numFmtId="0" fontId="10" fillId="0" borderId="0" xfId="0" applyFont="1" applyFill="1" applyBorder="1" applyAlignment="1">
      <alignment vertical="center"/>
    </xf>
    <xf numFmtId="0" fontId="11"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wrapText="1"/>
    </xf>
    <xf numFmtId="0" fontId="13" fillId="0" borderId="8" xfId="0" applyFont="1" applyFill="1" applyBorder="1" applyAlignment="1">
      <alignment vertical="center" wrapText="1"/>
    </xf>
    <xf numFmtId="176" fontId="14" fillId="0" borderId="8" xfId="0" applyNumberFormat="1" applyFont="1" applyBorder="1" applyAlignment="1">
      <alignment horizontal="center" vertical="center" wrapText="1"/>
    </xf>
    <xf numFmtId="10" fontId="12" fillId="0" borderId="13"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7" xfId="0" applyFont="1" applyFill="1" applyBorder="1" applyAlignment="1">
      <alignment horizontal="center" vertical="center" wrapText="1"/>
    </xf>
    <xf numFmtId="176" fontId="13" fillId="0" borderId="7" xfId="0" applyNumberFormat="1" applyFont="1" applyFill="1" applyBorder="1" applyAlignment="1">
      <alignment horizontal="center" vertical="center" wrapText="1"/>
    </xf>
    <xf numFmtId="10" fontId="13" fillId="0" borderId="13" xfId="0" applyNumberFormat="1" applyFont="1" applyFill="1" applyBorder="1" applyAlignment="1">
      <alignment horizontal="center" vertical="center" wrapText="1"/>
    </xf>
    <xf numFmtId="10" fontId="13" fillId="0" borderId="16"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0" fontId="13" fillId="0" borderId="13" xfId="0" applyNumberFormat="1" applyFont="1" applyFill="1" applyBorder="1" applyAlignment="1" applyProtection="1">
      <alignment horizontal="center" vertical="center" wrapText="1"/>
    </xf>
    <xf numFmtId="0" fontId="12" fillId="0" borderId="1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14" xfId="0" applyFont="1" applyFill="1" applyBorder="1" applyAlignment="1">
      <alignment horizontal="left" vertical="center" wrapText="1" shrinkToFi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2" fillId="0" borderId="14" xfId="0"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12" fillId="0" borderId="16" xfId="0" applyFont="1" applyFill="1" applyBorder="1" applyAlignment="1">
      <alignment horizontal="center" vertical="center"/>
    </xf>
    <xf numFmtId="0" fontId="15" fillId="0" borderId="16" xfId="0" applyFont="1" applyFill="1" applyBorder="1" applyAlignment="1">
      <alignment horizontal="left" vertical="center" wrapText="1" shrinkToFit="1"/>
    </xf>
    <xf numFmtId="9" fontId="13" fillId="0" borderId="8" xfId="0" applyNumberFormat="1" applyFont="1" applyFill="1" applyBorder="1" applyAlignment="1">
      <alignment vertical="center" wrapText="1"/>
    </xf>
    <xf numFmtId="0" fontId="15" fillId="3" borderId="8" xfId="0" applyFont="1" applyFill="1" applyBorder="1" applyAlignment="1">
      <alignment vertical="center" wrapText="1"/>
    </xf>
    <xf numFmtId="0" fontId="18" fillId="0" borderId="28" xfId="0" applyFont="1" applyFill="1" applyBorder="1" applyAlignment="1">
      <alignment horizontal="left" vertical="center" wrapText="1"/>
    </xf>
    <xf numFmtId="0" fontId="19" fillId="0" borderId="0" xfId="0" applyFont="1">
      <alignment vertical="center"/>
    </xf>
    <xf numFmtId="0" fontId="0" fillId="0" borderId="0" xfId="0" applyBorder="1">
      <alignment vertical="center"/>
    </xf>
    <xf numFmtId="0" fontId="7" fillId="0" borderId="0" xfId="0" applyFont="1" applyBorder="1" applyAlignment="1">
      <alignment horizontal="center" vertical="center"/>
    </xf>
    <xf numFmtId="0" fontId="20" fillId="0" borderId="0" xfId="0" applyFont="1" applyBorder="1">
      <alignment vertical="center"/>
    </xf>
    <xf numFmtId="0" fontId="19" fillId="0" borderId="0"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E5" sqref="E5"/>
    </sheetView>
  </sheetViews>
  <sheetFormatPr defaultColWidth="9" defaultRowHeight="13.5"/>
  <cols>
    <col min="1" max="1" width="81.625" customWidth="1"/>
  </cols>
  <sheetData>
    <row r="1" spans="1:1">
      <c r="A1" s="99"/>
    </row>
    <row r="2" ht="40.5" customHeight="1" spans="1:1">
      <c r="A2" s="100" t="s">
        <v>0</v>
      </c>
    </row>
    <row r="3" ht="19.5" customHeight="1" spans="1:1">
      <c r="A3" s="99"/>
    </row>
    <row r="4" s="98" customFormat="1" ht="30.75" customHeight="1" spans="1:1">
      <c r="A4" s="101" t="s">
        <v>1</v>
      </c>
    </row>
    <row r="5" s="98" customFormat="1" ht="30.75" customHeight="1" spans="1:1">
      <c r="A5" s="101" t="s">
        <v>2</v>
      </c>
    </row>
    <row r="6" s="98" customFormat="1" ht="30.75" customHeight="1" spans="1:1">
      <c r="A6" s="102" t="s">
        <v>3</v>
      </c>
    </row>
    <row r="7" s="98" customFormat="1" ht="30.75" customHeight="1" spans="1:1">
      <c r="A7" s="102"/>
    </row>
    <row r="8" s="98" customFormat="1" ht="30.75" customHeight="1" spans="1:1">
      <c r="A8" s="102"/>
    </row>
    <row r="9" s="98" customFormat="1" ht="30.75" customHeight="1" spans="1:1">
      <c r="A9" s="102"/>
    </row>
    <row r="10" spans="1:1">
      <c r="A10" s="99"/>
    </row>
    <row r="11" spans="1:1">
      <c r="A11" s="99"/>
    </row>
  </sheetData>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8"/>
  <sheetViews>
    <sheetView tabSelected="1" zoomScale="85" zoomScaleNormal="85" workbookViewId="0">
      <selection activeCell="H38" sqref="H38"/>
    </sheetView>
  </sheetViews>
  <sheetFormatPr defaultColWidth="11" defaultRowHeight="14.25"/>
  <cols>
    <col min="1" max="1" width="23.825" style="33" customWidth="1"/>
    <col min="2" max="2" width="18.375" style="33" customWidth="1"/>
    <col min="3" max="3" width="20.5" style="33" customWidth="1"/>
    <col min="4" max="4" width="20.4416666666667" style="33" customWidth="1"/>
    <col min="5" max="5" width="27.125" style="33" customWidth="1"/>
    <col min="6" max="6" width="26.025" style="33" customWidth="1"/>
    <col min="7" max="7" width="13.25" style="33" customWidth="1"/>
    <col min="8" max="8" width="10.15" style="33" customWidth="1"/>
    <col min="9" max="9" width="24.7" style="33" customWidth="1"/>
    <col min="10" max="16376" width="11" style="33"/>
    <col min="16377" max="16384" width="11" style="35"/>
  </cols>
  <sheetData>
    <row r="1" s="33" customFormat="1" ht="64.5" customHeight="1" spans="1:9">
      <c r="A1" s="36" t="s">
        <v>4</v>
      </c>
      <c r="B1" s="36"/>
      <c r="C1" s="36"/>
      <c r="D1" s="36"/>
      <c r="E1" s="36"/>
      <c r="F1" s="36"/>
      <c r="G1" s="36"/>
      <c r="H1" s="36"/>
      <c r="I1" s="36"/>
    </row>
    <row r="2" s="33" customFormat="1" ht="30" customHeight="1" spans="1:9">
      <c r="A2" s="37" t="s">
        <v>5</v>
      </c>
      <c r="B2" s="38" t="s">
        <v>6</v>
      </c>
      <c r="C2" s="39"/>
      <c r="D2" s="39"/>
      <c r="E2" s="39"/>
      <c r="F2" s="39"/>
      <c r="G2" s="39"/>
      <c r="H2" s="39"/>
      <c r="I2" s="92"/>
    </row>
    <row r="3" s="33" customFormat="1" ht="26.25" customHeight="1" spans="1:9">
      <c r="A3" s="40" t="s">
        <v>7</v>
      </c>
      <c r="B3" s="41"/>
      <c r="C3" s="41" t="s">
        <v>8</v>
      </c>
      <c r="D3" s="42" t="s">
        <v>9</v>
      </c>
      <c r="E3" s="43" t="s">
        <v>10</v>
      </c>
      <c r="F3" s="44" t="s">
        <v>11</v>
      </c>
      <c r="G3" s="45"/>
      <c r="H3" s="46" t="s">
        <v>12</v>
      </c>
      <c r="I3" s="93" t="s">
        <v>13</v>
      </c>
    </row>
    <row r="4" s="33" customFormat="1" ht="23.25" customHeight="1" spans="1:9">
      <c r="A4" s="47"/>
      <c r="B4" s="48" t="s">
        <v>14</v>
      </c>
      <c r="C4" s="49">
        <f>C5</f>
        <v>4051.27</v>
      </c>
      <c r="D4" s="49">
        <v>7275.87</v>
      </c>
      <c r="E4" s="49">
        <v>7177.45</v>
      </c>
      <c r="F4" s="50">
        <f>E4/D4</f>
        <v>0.986473095313688</v>
      </c>
      <c r="G4" s="51"/>
      <c r="H4" s="52">
        <v>10</v>
      </c>
      <c r="I4" s="93">
        <v>9.95</v>
      </c>
    </row>
    <row r="5" s="33" customFormat="1" ht="23.25" customHeight="1" spans="1:9">
      <c r="A5" s="47"/>
      <c r="B5" s="53" t="s">
        <v>15</v>
      </c>
      <c r="C5" s="54">
        <v>4051.27</v>
      </c>
      <c r="D5" s="54">
        <v>7175.87</v>
      </c>
      <c r="E5" s="55">
        <v>7047.3</v>
      </c>
      <c r="F5" s="56">
        <f>E5/D5</f>
        <v>0.982083008750159</v>
      </c>
      <c r="G5" s="57"/>
      <c r="H5" s="52" t="s">
        <v>16</v>
      </c>
      <c r="I5" s="52" t="s">
        <v>16</v>
      </c>
    </row>
    <row r="6" s="33" customFormat="1" ht="26" customHeight="1" spans="1:9">
      <c r="A6" s="58"/>
      <c r="B6" s="53" t="s">
        <v>17</v>
      </c>
      <c r="C6" s="54"/>
      <c r="D6" s="54">
        <v>100</v>
      </c>
      <c r="E6" s="54">
        <v>130.15</v>
      </c>
      <c r="F6" s="59">
        <f>E6/D6</f>
        <v>1.3015</v>
      </c>
      <c r="G6" s="57"/>
      <c r="H6" s="52" t="s">
        <v>16</v>
      </c>
      <c r="I6" s="52" t="s">
        <v>16</v>
      </c>
    </row>
    <row r="7" s="33" customFormat="1" ht="23.25" customHeight="1" spans="1:9">
      <c r="A7" s="37" t="s">
        <v>18</v>
      </c>
      <c r="B7" s="40" t="s">
        <v>19</v>
      </c>
      <c r="C7" s="40"/>
      <c r="D7" s="40"/>
      <c r="E7" s="41" t="s">
        <v>20</v>
      </c>
      <c r="F7" s="41"/>
      <c r="G7" s="41"/>
      <c r="H7" s="41"/>
      <c r="I7" s="41"/>
    </row>
    <row r="8" s="33" customFormat="1" ht="39" customHeight="1" spans="1:9">
      <c r="A8" s="60"/>
      <c r="B8" s="61" t="s">
        <v>21</v>
      </c>
      <c r="C8" s="61"/>
      <c r="D8" s="61"/>
      <c r="E8" s="62" t="s">
        <v>22</v>
      </c>
      <c r="F8" s="62"/>
      <c r="G8" s="62"/>
      <c r="H8" s="62"/>
      <c r="I8" s="94"/>
    </row>
    <row r="9" s="33" customFormat="1" ht="70" customHeight="1" spans="1:9">
      <c r="A9" s="60"/>
      <c r="B9" s="61" t="s">
        <v>23</v>
      </c>
      <c r="C9" s="61"/>
      <c r="D9" s="61"/>
      <c r="E9" s="62" t="s">
        <v>24</v>
      </c>
      <c r="F9" s="62"/>
      <c r="G9" s="62"/>
      <c r="H9" s="62"/>
      <c r="I9" s="94"/>
    </row>
    <row r="10" s="33" customFormat="1" ht="64" customHeight="1" spans="1:9">
      <c r="A10" s="60"/>
      <c r="B10" s="63" t="s">
        <v>25</v>
      </c>
      <c r="C10" s="64"/>
      <c r="D10" s="65"/>
      <c r="E10" s="62" t="s">
        <v>26</v>
      </c>
      <c r="F10" s="62"/>
      <c r="G10" s="62"/>
      <c r="H10" s="62"/>
      <c r="I10" s="94"/>
    </row>
    <row r="11" s="33" customFormat="1" ht="64" customHeight="1" spans="1:9">
      <c r="A11" s="60"/>
      <c r="B11" s="63" t="s">
        <v>27</v>
      </c>
      <c r="C11" s="64"/>
      <c r="D11" s="65"/>
      <c r="E11" s="62" t="s">
        <v>28</v>
      </c>
      <c r="F11" s="62"/>
      <c r="G11" s="62"/>
      <c r="H11" s="62"/>
      <c r="I11" s="94"/>
    </row>
    <row r="12" s="33" customFormat="1" ht="39" customHeight="1" spans="1:9">
      <c r="A12" s="66" t="s">
        <v>29</v>
      </c>
      <c r="B12" s="41" t="s">
        <v>30</v>
      </c>
      <c r="C12" s="41" t="s">
        <v>31</v>
      </c>
      <c r="D12" s="41" t="s">
        <v>32</v>
      </c>
      <c r="E12" s="41" t="s">
        <v>33</v>
      </c>
      <c r="F12" s="41" t="s">
        <v>34</v>
      </c>
      <c r="G12" s="41" t="s">
        <v>12</v>
      </c>
      <c r="H12" s="41" t="s">
        <v>13</v>
      </c>
      <c r="I12" s="41" t="s">
        <v>35</v>
      </c>
    </row>
    <row r="13" s="33" customFormat="1" ht="30" customHeight="1" spans="1:9">
      <c r="A13" s="66"/>
      <c r="B13" s="67" t="s">
        <v>36</v>
      </c>
      <c r="C13" s="68" t="s">
        <v>37</v>
      </c>
      <c r="D13" s="69" t="s">
        <v>38</v>
      </c>
      <c r="E13" s="70" t="s">
        <v>39</v>
      </c>
      <c r="F13" s="71" t="s">
        <v>40</v>
      </c>
      <c r="G13" s="71" t="s">
        <v>41</v>
      </c>
      <c r="H13" s="72">
        <v>2</v>
      </c>
      <c r="I13" s="95"/>
    </row>
    <row r="14" s="33" customFormat="1" ht="30" customHeight="1" spans="1:9">
      <c r="A14" s="66"/>
      <c r="B14" s="73"/>
      <c r="C14" s="74"/>
      <c r="D14" s="69" t="s">
        <v>42</v>
      </c>
      <c r="E14" s="70" t="s">
        <v>43</v>
      </c>
      <c r="F14" s="71" t="s">
        <v>44</v>
      </c>
      <c r="G14" s="71" t="s">
        <v>41</v>
      </c>
      <c r="H14" s="72">
        <v>2</v>
      </c>
      <c r="I14" s="96" t="s">
        <v>45</v>
      </c>
    </row>
    <row r="15" s="33" customFormat="1" ht="30" customHeight="1" spans="1:9">
      <c r="A15" s="66"/>
      <c r="B15" s="73"/>
      <c r="C15" s="74"/>
      <c r="D15" s="69" t="s">
        <v>46</v>
      </c>
      <c r="E15" s="70" t="s">
        <v>47</v>
      </c>
      <c r="F15" s="71" t="s">
        <v>48</v>
      </c>
      <c r="G15" s="71" t="s">
        <v>41</v>
      </c>
      <c r="H15" s="72">
        <v>1.33</v>
      </c>
      <c r="I15" s="95" t="s">
        <v>49</v>
      </c>
    </row>
    <row r="16" s="33" customFormat="1" ht="30" customHeight="1" spans="1:9">
      <c r="A16" s="66"/>
      <c r="B16" s="73"/>
      <c r="C16" s="75"/>
      <c r="D16" s="69" t="s">
        <v>50</v>
      </c>
      <c r="E16" s="70" t="s">
        <v>51</v>
      </c>
      <c r="F16" s="71" t="s">
        <v>52</v>
      </c>
      <c r="G16" s="71" t="s">
        <v>41</v>
      </c>
      <c r="H16" s="72">
        <v>1.44</v>
      </c>
      <c r="I16" s="96" t="s">
        <v>53</v>
      </c>
    </row>
    <row r="17" s="33" customFormat="1" ht="23.25" customHeight="1" spans="1:9">
      <c r="A17" s="66"/>
      <c r="B17" s="73"/>
      <c r="C17" s="76" t="s">
        <v>54</v>
      </c>
      <c r="D17" s="69" t="s">
        <v>55</v>
      </c>
      <c r="E17" s="70" t="s">
        <v>56</v>
      </c>
      <c r="F17" s="70" t="s">
        <v>56</v>
      </c>
      <c r="G17" s="71" t="s">
        <v>41</v>
      </c>
      <c r="H17" s="72">
        <v>2</v>
      </c>
      <c r="I17" s="48"/>
    </row>
    <row r="18" s="33" customFormat="1" ht="23.25" customHeight="1" spans="1:9">
      <c r="A18" s="66"/>
      <c r="B18" s="73"/>
      <c r="C18" s="75"/>
      <c r="D18" s="69" t="s">
        <v>57</v>
      </c>
      <c r="E18" s="70" t="s">
        <v>58</v>
      </c>
      <c r="F18" s="70" t="s">
        <v>58</v>
      </c>
      <c r="G18" s="71" t="s">
        <v>41</v>
      </c>
      <c r="H18" s="72">
        <v>2</v>
      </c>
      <c r="I18" s="48"/>
    </row>
    <row r="19" s="33" customFormat="1" ht="23.25" customHeight="1" spans="1:9">
      <c r="A19" s="66"/>
      <c r="B19" s="73"/>
      <c r="C19" s="77" t="s">
        <v>59</v>
      </c>
      <c r="D19" s="69" t="s">
        <v>60</v>
      </c>
      <c r="E19" s="70" t="s">
        <v>58</v>
      </c>
      <c r="F19" s="70" t="s">
        <v>58</v>
      </c>
      <c r="G19" s="71" t="s">
        <v>41</v>
      </c>
      <c r="H19" s="72">
        <v>2</v>
      </c>
      <c r="I19" s="48"/>
    </row>
    <row r="20" s="33" customFormat="1" ht="23.25" customHeight="1" spans="1:9">
      <c r="A20" s="66"/>
      <c r="B20" s="73"/>
      <c r="C20" s="78" t="s">
        <v>61</v>
      </c>
      <c r="D20" s="69" t="s">
        <v>62</v>
      </c>
      <c r="E20" s="70" t="s">
        <v>58</v>
      </c>
      <c r="F20" s="70" t="s">
        <v>58</v>
      </c>
      <c r="G20" s="71" t="s">
        <v>41</v>
      </c>
      <c r="H20" s="72">
        <v>2</v>
      </c>
      <c r="I20" s="48"/>
    </row>
    <row r="21" s="33" customFormat="1" ht="23.25" customHeight="1" spans="1:9">
      <c r="A21" s="66"/>
      <c r="B21" s="73"/>
      <c r="C21" s="78" t="s">
        <v>63</v>
      </c>
      <c r="D21" s="69" t="s">
        <v>64</v>
      </c>
      <c r="E21" s="70" t="s">
        <v>39</v>
      </c>
      <c r="F21" s="71" t="s">
        <v>65</v>
      </c>
      <c r="G21" s="71" t="s">
        <v>41</v>
      </c>
      <c r="H21" s="72">
        <v>1.4</v>
      </c>
      <c r="I21" s="95"/>
    </row>
    <row r="22" s="33" customFormat="1" ht="23.25" customHeight="1" spans="1:9">
      <c r="A22" s="66"/>
      <c r="B22" s="79"/>
      <c r="C22" s="78" t="s">
        <v>66</v>
      </c>
      <c r="D22" s="69" t="s">
        <v>67</v>
      </c>
      <c r="E22" s="70" t="s">
        <v>56</v>
      </c>
      <c r="F22" s="70" t="s">
        <v>56</v>
      </c>
      <c r="G22" s="71" t="s">
        <v>41</v>
      </c>
      <c r="H22" s="72">
        <v>2</v>
      </c>
      <c r="I22" s="48" t="s">
        <v>68</v>
      </c>
    </row>
    <row r="23" s="33" customFormat="1" ht="34" customHeight="1" spans="1:9">
      <c r="A23" s="66"/>
      <c r="B23" s="80" t="s">
        <v>69</v>
      </c>
      <c r="C23" s="68" t="s">
        <v>70</v>
      </c>
      <c r="D23" s="69" t="s">
        <v>71</v>
      </c>
      <c r="E23" s="70" t="s">
        <v>72</v>
      </c>
      <c r="F23" s="71" t="s">
        <v>73</v>
      </c>
      <c r="G23" s="71" t="s">
        <v>74</v>
      </c>
      <c r="H23" s="72">
        <v>5</v>
      </c>
      <c r="I23" s="96"/>
    </row>
    <row r="24" s="33" customFormat="1" ht="36" customHeight="1" spans="1:9">
      <c r="A24" s="66"/>
      <c r="B24" s="81"/>
      <c r="C24" s="74"/>
      <c r="D24" s="69" t="s">
        <v>75</v>
      </c>
      <c r="E24" s="70" t="s">
        <v>76</v>
      </c>
      <c r="F24" s="71" t="s">
        <v>77</v>
      </c>
      <c r="G24" s="71" t="s">
        <v>78</v>
      </c>
      <c r="H24" s="72">
        <v>6</v>
      </c>
      <c r="I24" s="96"/>
    </row>
    <row r="25" s="33" customFormat="1" ht="27" customHeight="1" spans="1:9">
      <c r="A25" s="66"/>
      <c r="B25" s="81"/>
      <c r="C25" s="74"/>
      <c r="D25" s="69" t="s">
        <v>79</v>
      </c>
      <c r="E25" s="70" t="s">
        <v>80</v>
      </c>
      <c r="F25" s="71" t="s">
        <v>40</v>
      </c>
      <c r="G25" s="71" t="s">
        <v>74</v>
      </c>
      <c r="H25" s="72">
        <v>5</v>
      </c>
      <c r="I25" s="96"/>
    </row>
    <row r="26" s="33" customFormat="1" ht="27" customHeight="1" spans="1:9">
      <c r="A26" s="66"/>
      <c r="B26" s="81"/>
      <c r="C26" s="74"/>
      <c r="D26" s="69" t="s">
        <v>81</v>
      </c>
      <c r="E26" s="70" t="s">
        <v>80</v>
      </c>
      <c r="F26" s="71" t="s">
        <v>82</v>
      </c>
      <c r="G26" s="71" t="s">
        <v>74</v>
      </c>
      <c r="H26" s="72">
        <v>5</v>
      </c>
      <c r="I26" s="96"/>
    </row>
    <row r="27" s="33" customFormat="1" ht="27" customHeight="1" spans="1:9">
      <c r="A27" s="66"/>
      <c r="B27" s="81"/>
      <c r="C27" s="74"/>
      <c r="D27" s="69" t="s">
        <v>83</v>
      </c>
      <c r="E27" s="70" t="s">
        <v>84</v>
      </c>
      <c r="F27" s="71" t="s">
        <v>85</v>
      </c>
      <c r="G27" s="71" t="s">
        <v>74</v>
      </c>
      <c r="H27" s="72">
        <v>5</v>
      </c>
      <c r="I27" s="96"/>
    </row>
    <row r="28" s="33" customFormat="1" ht="23.25" customHeight="1" spans="1:9">
      <c r="A28" s="66"/>
      <c r="B28" s="81"/>
      <c r="C28" s="82"/>
      <c r="D28" s="69" t="s">
        <v>86</v>
      </c>
      <c r="E28" s="70" t="s">
        <v>87</v>
      </c>
      <c r="F28" s="71" t="s">
        <v>40</v>
      </c>
      <c r="G28" s="71" t="s">
        <v>78</v>
      </c>
      <c r="H28" s="72">
        <v>6</v>
      </c>
      <c r="I28" s="96"/>
    </row>
    <row r="29" s="33" customFormat="1" ht="30" customHeight="1" spans="1:9">
      <c r="A29" s="66"/>
      <c r="B29" s="81"/>
      <c r="C29" s="66" t="s">
        <v>88</v>
      </c>
      <c r="D29" s="69" t="s">
        <v>89</v>
      </c>
      <c r="E29" s="70" t="s">
        <v>90</v>
      </c>
      <c r="F29" s="71" t="s">
        <v>91</v>
      </c>
      <c r="G29" s="71" t="s">
        <v>74</v>
      </c>
      <c r="H29" s="72">
        <v>5</v>
      </c>
      <c r="I29" s="96"/>
    </row>
    <row r="30" s="33" customFormat="1" ht="30" customHeight="1" spans="1:9">
      <c r="A30" s="66"/>
      <c r="B30" s="81"/>
      <c r="C30" s="66"/>
      <c r="D30" s="69" t="s">
        <v>92</v>
      </c>
      <c r="E30" s="70" t="s">
        <v>93</v>
      </c>
      <c r="F30" s="71" t="s">
        <v>94</v>
      </c>
      <c r="G30" s="71" t="s">
        <v>74</v>
      </c>
      <c r="H30" s="72">
        <v>5</v>
      </c>
      <c r="I30" s="96"/>
    </row>
    <row r="31" s="33" customFormat="1" ht="30" customHeight="1" spans="1:9">
      <c r="A31" s="66"/>
      <c r="B31" s="81"/>
      <c r="C31" s="66"/>
      <c r="D31" s="69" t="s">
        <v>95</v>
      </c>
      <c r="E31" s="70" t="s">
        <v>56</v>
      </c>
      <c r="F31" s="70" t="s">
        <v>56</v>
      </c>
      <c r="G31" s="71" t="s">
        <v>74</v>
      </c>
      <c r="H31" s="72">
        <v>5</v>
      </c>
      <c r="I31" s="48"/>
    </row>
    <row r="32" s="33" customFormat="1" ht="23.25" customHeight="1" spans="1:9">
      <c r="A32" s="66"/>
      <c r="B32" s="81"/>
      <c r="C32" s="83" t="s">
        <v>96</v>
      </c>
      <c r="D32" s="69" t="s">
        <v>97</v>
      </c>
      <c r="E32" s="70" t="s">
        <v>39</v>
      </c>
      <c r="F32" s="71" t="s">
        <v>40</v>
      </c>
      <c r="G32" s="71" t="s">
        <v>74</v>
      </c>
      <c r="H32" s="72">
        <v>5</v>
      </c>
      <c r="I32" s="48"/>
    </row>
    <row r="33" s="33" customFormat="1" ht="23.25" customHeight="1" spans="1:9">
      <c r="A33" s="66"/>
      <c r="B33" s="81"/>
      <c r="C33" s="68" t="s">
        <v>98</v>
      </c>
      <c r="D33" s="69" t="s">
        <v>99</v>
      </c>
      <c r="E33" s="70" t="s">
        <v>100</v>
      </c>
      <c r="F33" s="71" t="s">
        <v>101</v>
      </c>
      <c r="G33" s="71" t="s">
        <v>102</v>
      </c>
      <c r="H33" s="72">
        <v>0</v>
      </c>
      <c r="I33" s="48" t="s">
        <v>103</v>
      </c>
    </row>
    <row r="34" s="33" customFormat="1" ht="23.25" customHeight="1" spans="1:9">
      <c r="A34" s="66"/>
      <c r="B34" s="84"/>
      <c r="C34" s="75"/>
      <c r="D34" s="69" t="s">
        <v>104</v>
      </c>
      <c r="E34" s="70" t="s">
        <v>105</v>
      </c>
      <c r="F34" s="71" t="s">
        <v>40</v>
      </c>
      <c r="G34" s="71" t="s">
        <v>74</v>
      </c>
      <c r="H34" s="72">
        <v>5</v>
      </c>
      <c r="I34" s="48"/>
    </row>
    <row r="35" s="33" customFormat="1" ht="23.25" customHeight="1" spans="1:9">
      <c r="A35" s="66"/>
      <c r="B35" s="85" t="s">
        <v>106</v>
      </c>
      <c r="C35" s="77" t="s">
        <v>107</v>
      </c>
      <c r="D35" s="69" t="s">
        <v>108</v>
      </c>
      <c r="E35" s="70" t="s">
        <v>109</v>
      </c>
      <c r="F35" s="71" t="s">
        <v>110</v>
      </c>
      <c r="G35" s="71" t="s">
        <v>111</v>
      </c>
      <c r="H35" s="72">
        <v>3.4</v>
      </c>
      <c r="I35" s="96" t="s">
        <v>112</v>
      </c>
    </row>
    <row r="36" s="33" customFormat="1" ht="23.25" customHeight="1" spans="1:9">
      <c r="A36" s="66"/>
      <c r="B36" s="73"/>
      <c r="C36" s="78" t="s">
        <v>113</v>
      </c>
      <c r="D36" s="69" t="s">
        <v>114</v>
      </c>
      <c r="E36" s="70" t="s">
        <v>115</v>
      </c>
      <c r="F36" s="71" t="s">
        <v>110</v>
      </c>
      <c r="G36" s="71" t="s">
        <v>102</v>
      </c>
      <c r="H36" s="72">
        <v>3</v>
      </c>
      <c r="I36" s="96" t="s">
        <v>116</v>
      </c>
    </row>
    <row r="37" s="33" customFormat="1" ht="23.25" customHeight="1" spans="1:9">
      <c r="A37" s="66"/>
      <c r="B37" s="73"/>
      <c r="C37" s="68" t="s">
        <v>117</v>
      </c>
      <c r="D37" s="69" t="s">
        <v>118</v>
      </c>
      <c r="E37" s="70" t="s">
        <v>115</v>
      </c>
      <c r="F37" s="71" t="s">
        <v>110</v>
      </c>
      <c r="G37" s="71" t="s">
        <v>102</v>
      </c>
      <c r="H37" s="72">
        <v>2.4</v>
      </c>
      <c r="I37" s="96" t="s">
        <v>119</v>
      </c>
    </row>
    <row r="38" s="33" customFormat="1" ht="23.25" customHeight="1" spans="1:9">
      <c r="A38" s="44" t="s">
        <v>120</v>
      </c>
      <c r="B38" s="86"/>
      <c r="C38" s="86"/>
      <c r="D38" s="86"/>
      <c r="E38" s="86"/>
      <c r="F38" s="86"/>
      <c r="G38" s="87" t="s">
        <v>121</v>
      </c>
      <c r="H38" s="88" t="s">
        <v>122</v>
      </c>
      <c r="I38" s="48"/>
    </row>
    <row r="39" s="33" customFormat="1" ht="23.25" customHeight="1" spans="1:9">
      <c r="A39" s="89" t="s">
        <v>123</v>
      </c>
      <c r="B39" s="90"/>
      <c r="C39" s="90"/>
      <c r="D39" s="90"/>
      <c r="E39" s="90"/>
      <c r="F39" s="90"/>
      <c r="G39" s="90"/>
      <c r="H39" s="90"/>
      <c r="I39" s="97"/>
    </row>
    <row r="40" s="34" customFormat="1" ht="45.95" customHeight="1" spans="1:9">
      <c r="A40" s="91" t="s">
        <v>124</v>
      </c>
      <c r="B40" s="91"/>
      <c r="C40" s="91"/>
      <c r="D40" s="91"/>
      <c r="E40" s="91"/>
      <c r="F40" s="91"/>
      <c r="G40" s="91"/>
      <c r="H40" s="91"/>
      <c r="I40" s="91"/>
    </row>
    <row r="41" s="34" customFormat="1" ht="42.75" customHeight="1" spans="1:9">
      <c r="A41" s="91" t="s">
        <v>125</v>
      </c>
      <c r="B41" s="91"/>
      <c r="C41" s="91"/>
      <c r="D41" s="91"/>
      <c r="E41" s="91"/>
      <c r="F41" s="91"/>
      <c r="G41" s="91"/>
      <c r="H41" s="91"/>
      <c r="I41" s="91"/>
    </row>
    <row r="42" s="33" customFormat="1" ht="13.5"/>
    <row r="43" s="33" customFormat="1" ht="13.5"/>
    <row r="44" s="33" customFormat="1" ht="13.5"/>
    <row r="45" s="33" customFormat="1" ht="13.5"/>
    <row r="46" s="33" customFormat="1" spans="16377:16379">
      <c r="XEW46" s="35"/>
      <c r="XEX46" s="35"/>
      <c r="XEY46" s="35"/>
    </row>
    <row r="47" s="33" customFormat="1" spans="16377:16384">
      <c r="XEW47" s="35"/>
      <c r="XEX47" s="35"/>
      <c r="XEY47" s="35"/>
      <c r="XEZ47" s="35"/>
      <c r="XFA47" s="35"/>
      <c r="XFB47" s="35"/>
      <c r="XFC47" s="35"/>
      <c r="XFD47" s="35"/>
    </row>
    <row r="48" s="33" customFormat="1" spans="16377:16384">
      <c r="XEW48" s="35"/>
      <c r="XEX48" s="35"/>
      <c r="XEY48" s="35"/>
      <c r="XEZ48" s="35"/>
      <c r="XFA48" s="35"/>
      <c r="XFB48" s="35"/>
      <c r="XFC48" s="35"/>
      <c r="XFD48" s="35"/>
    </row>
  </sheetData>
  <mergeCells count="31">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A38:F38"/>
    <mergeCell ref="A39:I39"/>
    <mergeCell ref="A40:I40"/>
    <mergeCell ref="A41:I41"/>
    <mergeCell ref="A3:A6"/>
    <mergeCell ref="A7:A11"/>
    <mergeCell ref="A12:A37"/>
    <mergeCell ref="B13:B22"/>
    <mergeCell ref="B23:B34"/>
    <mergeCell ref="B35:B37"/>
    <mergeCell ref="C13:C16"/>
    <mergeCell ref="C17:C18"/>
    <mergeCell ref="C23:C28"/>
    <mergeCell ref="C29:C31"/>
    <mergeCell ref="C33:C34"/>
  </mergeCells>
  <pageMargins left="0.472222222222222" right="0.314583333333333" top="1" bottom="1" header="0.5" footer="0.5"/>
  <pageSetup paperSize="9" scale="7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G17" sqref="G17"/>
    </sheetView>
  </sheetViews>
  <sheetFormatPr defaultColWidth="9" defaultRowHeight="13.5"/>
  <cols>
    <col min="1" max="1" width="8.125" style="18" customWidth="1"/>
    <col min="2" max="2" width="27.25" customWidth="1"/>
    <col min="3" max="3" width="15.625" customWidth="1"/>
    <col min="4" max="4" width="12.625" customWidth="1"/>
    <col min="5" max="6" width="13.25" customWidth="1"/>
    <col min="7" max="11" width="12.625" customWidth="1"/>
  </cols>
  <sheetData>
    <row r="1" ht="57" customHeight="1" spans="1:11">
      <c r="A1" s="19" t="s">
        <v>126</v>
      </c>
      <c r="B1" s="19"/>
      <c r="C1" s="19"/>
      <c r="D1" s="19"/>
      <c r="E1" s="19"/>
      <c r="F1" s="19"/>
      <c r="G1" s="19"/>
      <c r="H1" s="19"/>
      <c r="I1" s="19"/>
      <c r="J1" s="19"/>
      <c r="K1" s="19"/>
    </row>
    <row r="2" s="17" customFormat="1" ht="30" customHeight="1" spans="1:11">
      <c r="A2" s="20" t="s">
        <v>127</v>
      </c>
      <c r="B2" s="21" t="s">
        <v>128</v>
      </c>
      <c r="C2" s="22" t="s">
        <v>129</v>
      </c>
      <c r="D2" s="21" t="s">
        <v>130</v>
      </c>
      <c r="E2" s="21"/>
      <c r="F2" s="21"/>
      <c r="G2" s="21"/>
      <c r="H2" s="21"/>
      <c r="I2" s="21"/>
      <c r="J2" s="20" t="s">
        <v>131</v>
      </c>
      <c r="K2" s="20" t="s">
        <v>132</v>
      </c>
    </row>
    <row r="3" s="17" customFormat="1" ht="30" customHeight="1" spans="1:11">
      <c r="A3" s="23"/>
      <c r="B3" s="21"/>
      <c r="C3" s="22"/>
      <c r="D3" s="21" t="s">
        <v>9</v>
      </c>
      <c r="E3" s="21"/>
      <c r="F3" s="21"/>
      <c r="G3" s="21"/>
      <c r="H3" s="21" t="s">
        <v>133</v>
      </c>
      <c r="I3" s="21" t="s">
        <v>134</v>
      </c>
      <c r="J3" s="23"/>
      <c r="K3" s="23"/>
    </row>
    <row r="4" s="17" customFormat="1" ht="30" customHeight="1" spans="1:11">
      <c r="A4" s="24"/>
      <c r="B4" s="21"/>
      <c r="C4" s="22"/>
      <c r="D4" s="22" t="s">
        <v>135</v>
      </c>
      <c r="E4" s="21" t="s">
        <v>136</v>
      </c>
      <c r="F4" s="21" t="s">
        <v>137</v>
      </c>
      <c r="G4" s="21" t="s">
        <v>138</v>
      </c>
      <c r="H4" s="21"/>
      <c r="I4" s="22"/>
      <c r="J4" s="24"/>
      <c r="K4" s="23"/>
    </row>
    <row r="5" ht="30" customHeight="1" spans="1:11">
      <c r="A5" s="25">
        <v>1</v>
      </c>
      <c r="B5" s="26" t="s">
        <v>139</v>
      </c>
      <c r="C5" s="27" t="s">
        <v>140</v>
      </c>
      <c r="D5" s="28">
        <f>SUM(E5:G5)</f>
        <v>100</v>
      </c>
      <c r="E5" s="29">
        <v>100</v>
      </c>
      <c r="F5" s="29">
        <v>0</v>
      </c>
      <c r="G5" s="29">
        <v>0</v>
      </c>
      <c r="H5" s="28">
        <v>88.15</v>
      </c>
      <c r="I5" s="32">
        <f>H5/D5</f>
        <v>0.8815</v>
      </c>
      <c r="J5" s="28">
        <v>91</v>
      </c>
      <c r="K5" s="28"/>
    </row>
    <row r="6" ht="30" customHeight="1" spans="1:11">
      <c r="A6" s="25"/>
      <c r="B6" s="30"/>
      <c r="C6" s="31"/>
      <c r="D6" s="28"/>
      <c r="E6" s="28"/>
      <c r="F6" s="28"/>
      <c r="G6" s="28"/>
      <c r="H6" s="28"/>
      <c r="I6" s="32"/>
      <c r="J6" s="28"/>
      <c r="K6" s="28"/>
    </row>
    <row r="7" ht="30" customHeight="1" spans="1:11">
      <c r="A7" s="25"/>
      <c r="B7" s="28"/>
      <c r="C7" s="28"/>
      <c r="D7" s="28"/>
      <c r="E7" s="28"/>
      <c r="F7" s="28"/>
      <c r="G7" s="28"/>
      <c r="H7" s="28"/>
      <c r="I7" s="32"/>
      <c r="J7" s="28"/>
      <c r="K7" s="28"/>
    </row>
    <row r="8" ht="30" customHeight="1" spans="1:11">
      <c r="A8" s="25"/>
      <c r="B8" s="28"/>
      <c r="C8" s="28"/>
      <c r="D8" s="28"/>
      <c r="E8" s="28"/>
      <c r="F8" s="28"/>
      <c r="G8" s="28"/>
      <c r="H8" s="28"/>
      <c r="I8" s="32"/>
      <c r="J8" s="28"/>
      <c r="K8" s="28"/>
    </row>
    <row r="9" ht="30" customHeight="1" spans="1:11">
      <c r="A9" s="25"/>
      <c r="B9" s="28"/>
      <c r="C9" s="28"/>
      <c r="D9" s="28"/>
      <c r="E9" s="28"/>
      <c r="F9" s="28"/>
      <c r="G9" s="28"/>
      <c r="H9" s="28"/>
      <c r="I9" s="32"/>
      <c r="J9" s="28"/>
      <c r="K9" s="28"/>
    </row>
    <row r="10" ht="30" customHeight="1" spans="1:11">
      <c r="A10" s="25"/>
      <c r="B10" s="28"/>
      <c r="C10" s="28"/>
      <c r="D10" s="28"/>
      <c r="E10" s="28"/>
      <c r="F10" s="28"/>
      <c r="G10" s="28"/>
      <c r="H10" s="28"/>
      <c r="I10" s="32"/>
      <c r="J10" s="28"/>
      <c r="K10" s="28"/>
    </row>
    <row r="11" ht="30" customHeight="1" spans="1:11">
      <c r="A11" s="25"/>
      <c r="B11" s="30" t="s">
        <v>141</v>
      </c>
      <c r="C11" s="28"/>
      <c r="D11" s="28">
        <f t="shared" ref="D11:H11" si="0">SUM(D5:D10)</f>
        <v>100</v>
      </c>
      <c r="E11" s="28">
        <f t="shared" si="0"/>
        <v>100</v>
      </c>
      <c r="F11" s="28">
        <f t="shared" si="0"/>
        <v>0</v>
      </c>
      <c r="G11" s="28">
        <f t="shared" si="0"/>
        <v>0</v>
      </c>
      <c r="H11" s="28">
        <f t="shared" si="0"/>
        <v>88.15</v>
      </c>
      <c r="I11" s="32"/>
      <c r="J11" s="28"/>
      <c r="K11" s="28"/>
    </row>
  </sheetData>
  <mergeCells count="10">
    <mergeCell ref="A1:K1"/>
    <mergeCell ref="D2:I2"/>
    <mergeCell ref="D3:G3"/>
    <mergeCell ref="A2:A4"/>
    <mergeCell ref="B2:B4"/>
    <mergeCell ref="C2:C4"/>
    <mergeCell ref="H3:H4"/>
    <mergeCell ref="I3:I4"/>
    <mergeCell ref="J2:J4"/>
    <mergeCell ref="K2:K4"/>
  </mergeCells>
  <pageMargins left="0.75" right="0.75" top="1" bottom="1" header="0.5" footer="0.5"/>
  <pageSetup paperSize="9" scale="8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R16" sqref="R16"/>
    </sheetView>
  </sheetViews>
  <sheetFormatPr defaultColWidth="9" defaultRowHeight="13.5"/>
  <sheetData>
    <row r="1" customFormat="1" ht="24" customHeight="1" spans="1:14">
      <c r="A1" s="1" t="s">
        <v>142</v>
      </c>
      <c r="B1" s="1"/>
      <c r="C1" s="1"/>
      <c r="D1" s="1"/>
      <c r="E1" s="1"/>
      <c r="F1" s="1"/>
      <c r="G1" s="1"/>
      <c r="H1" s="1"/>
      <c r="I1" s="1"/>
      <c r="J1" s="1"/>
      <c r="K1" s="1"/>
      <c r="L1" s="1"/>
      <c r="M1" s="1"/>
      <c r="N1" s="1"/>
    </row>
    <row r="2" customFormat="1" ht="15" customHeight="1" spans="1:14">
      <c r="A2" s="2" t="s">
        <v>128</v>
      </c>
      <c r="B2" s="2"/>
      <c r="C2" s="3" t="s">
        <v>143</v>
      </c>
      <c r="D2" s="3"/>
      <c r="E2" s="3"/>
      <c r="F2" s="3"/>
      <c r="G2" s="3"/>
      <c r="H2" s="3"/>
      <c r="I2" s="3"/>
      <c r="J2" s="3"/>
      <c r="K2" s="3"/>
      <c r="L2" s="3"/>
      <c r="M2" s="3"/>
      <c r="N2" s="3"/>
    </row>
    <row r="3" customFormat="1" ht="15" customHeight="1" spans="1:14">
      <c r="A3" s="4" t="s">
        <v>129</v>
      </c>
      <c r="B3" s="4"/>
      <c r="C3" s="5" t="s">
        <v>140</v>
      </c>
      <c r="D3" s="5"/>
      <c r="E3" s="5"/>
      <c r="F3" s="5"/>
      <c r="G3" s="5"/>
      <c r="H3" s="3" t="s">
        <v>144</v>
      </c>
      <c r="I3" s="3"/>
      <c r="J3" s="3" t="s">
        <v>6</v>
      </c>
      <c r="K3" s="3"/>
      <c r="L3" s="3"/>
      <c r="M3" s="3"/>
      <c r="N3" s="3"/>
    </row>
    <row r="4" customFormat="1" ht="15" customHeight="1" spans="1:14">
      <c r="A4" s="4" t="s">
        <v>130</v>
      </c>
      <c r="B4" s="4"/>
      <c r="C4" s="5"/>
      <c r="D4" s="5"/>
      <c r="E4" s="5" t="s">
        <v>8</v>
      </c>
      <c r="F4" s="5" t="s">
        <v>145</v>
      </c>
      <c r="G4" s="5"/>
      <c r="H4" s="3" t="s">
        <v>146</v>
      </c>
      <c r="I4" s="3"/>
      <c r="J4" s="3" t="s">
        <v>12</v>
      </c>
      <c r="K4" s="3"/>
      <c r="L4" s="3" t="s">
        <v>147</v>
      </c>
      <c r="M4" s="3"/>
      <c r="N4" s="3" t="s">
        <v>13</v>
      </c>
    </row>
    <row r="5" customFormat="1" ht="14.25" spans="1:14">
      <c r="A5" s="4"/>
      <c r="B5" s="4"/>
      <c r="C5" s="5"/>
      <c r="D5" s="5"/>
      <c r="E5" s="5"/>
      <c r="F5" s="5"/>
      <c r="G5" s="5"/>
      <c r="H5" s="3"/>
      <c r="I5" s="3"/>
      <c r="J5" s="3"/>
      <c r="K5" s="3"/>
      <c r="L5" s="3"/>
      <c r="M5" s="3"/>
      <c r="N5" s="3"/>
    </row>
    <row r="6" customFormat="1" ht="15" customHeight="1" spans="1:14">
      <c r="A6" s="4"/>
      <c r="B6" s="4"/>
      <c r="C6" s="6" t="s">
        <v>148</v>
      </c>
      <c r="D6" s="6"/>
      <c r="E6" s="5">
        <v>100</v>
      </c>
      <c r="F6" s="5">
        <v>100</v>
      </c>
      <c r="G6" s="5"/>
      <c r="H6" s="5">
        <v>88.15</v>
      </c>
      <c r="I6" s="5"/>
      <c r="J6" s="5">
        <v>10</v>
      </c>
      <c r="K6" s="5"/>
      <c r="L6" s="13">
        <v>0.8815</v>
      </c>
      <c r="M6" s="13"/>
      <c r="N6" s="5">
        <v>9</v>
      </c>
    </row>
    <row r="7" customFormat="1" ht="15" customHeight="1" spans="1:14">
      <c r="A7" s="4"/>
      <c r="B7" s="4"/>
      <c r="C7" s="5" t="s">
        <v>149</v>
      </c>
      <c r="D7" s="5"/>
      <c r="E7" s="5">
        <v>100</v>
      </c>
      <c r="F7" s="5">
        <v>100</v>
      </c>
      <c r="G7" s="5"/>
      <c r="H7" s="5">
        <v>88.15</v>
      </c>
      <c r="I7" s="5"/>
      <c r="J7" s="5" t="s">
        <v>16</v>
      </c>
      <c r="K7" s="5"/>
      <c r="L7" s="5" t="s">
        <v>16</v>
      </c>
      <c r="M7" s="5"/>
      <c r="N7" s="5" t="s">
        <v>16</v>
      </c>
    </row>
    <row r="8" customFormat="1" ht="15" customHeight="1" spans="1:14">
      <c r="A8" s="4"/>
      <c r="B8" s="4"/>
      <c r="C8" s="5" t="s">
        <v>150</v>
      </c>
      <c r="D8" s="5"/>
      <c r="E8" s="7"/>
      <c r="F8" s="7"/>
      <c r="G8" s="7"/>
      <c r="H8" s="7"/>
      <c r="I8" s="7"/>
      <c r="J8" s="5"/>
      <c r="K8" s="5"/>
      <c r="L8" s="5"/>
      <c r="M8" s="5"/>
      <c r="N8" s="5"/>
    </row>
    <row r="9" customFormat="1" ht="15" customHeight="1" spans="1:14">
      <c r="A9" s="4"/>
      <c r="B9" s="4"/>
      <c r="C9" s="5" t="s">
        <v>138</v>
      </c>
      <c r="D9" s="5"/>
      <c r="E9" s="7"/>
      <c r="F9" s="7"/>
      <c r="G9" s="7"/>
      <c r="H9" s="7"/>
      <c r="I9" s="7"/>
      <c r="J9" s="5" t="s">
        <v>16</v>
      </c>
      <c r="K9" s="5"/>
      <c r="L9" s="5"/>
      <c r="M9" s="5"/>
      <c r="N9" s="5" t="s">
        <v>16</v>
      </c>
    </row>
    <row r="10" customFormat="1" ht="15" customHeight="1" spans="1:14">
      <c r="A10" s="4" t="s">
        <v>151</v>
      </c>
      <c r="B10" s="5" t="s">
        <v>19</v>
      </c>
      <c r="C10" s="5"/>
      <c r="D10" s="5"/>
      <c r="E10" s="5"/>
      <c r="F10" s="5"/>
      <c r="G10" s="5"/>
      <c r="H10" s="5" t="s">
        <v>152</v>
      </c>
      <c r="I10" s="5"/>
      <c r="J10" s="5"/>
      <c r="K10" s="5"/>
      <c r="L10" s="5"/>
      <c r="M10" s="5"/>
      <c r="N10" s="5"/>
    </row>
    <row r="11" customFormat="1" ht="45.75" customHeight="1" spans="1:14">
      <c r="A11" s="4"/>
      <c r="B11" s="8" t="s">
        <v>153</v>
      </c>
      <c r="C11" s="8"/>
      <c r="D11" s="8"/>
      <c r="E11" s="8"/>
      <c r="F11" s="8"/>
      <c r="G11" s="8"/>
      <c r="H11" s="8" t="s">
        <v>154</v>
      </c>
      <c r="I11" s="8"/>
      <c r="J11" s="8"/>
      <c r="K11" s="8"/>
      <c r="L11" s="8"/>
      <c r="M11" s="8"/>
      <c r="N11" s="8"/>
    </row>
    <row r="12" customFormat="1" ht="15" customHeight="1" spans="1:14">
      <c r="A12" s="4" t="s">
        <v>155</v>
      </c>
      <c r="B12" s="5" t="s">
        <v>30</v>
      </c>
      <c r="C12" s="5" t="s">
        <v>31</v>
      </c>
      <c r="D12" s="3" t="s">
        <v>32</v>
      </c>
      <c r="E12" s="3"/>
      <c r="F12" s="3"/>
      <c r="G12" s="3" t="s">
        <v>33</v>
      </c>
      <c r="H12" s="3" t="s">
        <v>34</v>
      </c>
      <c r="I12" s="3" t="s">
        <v>12</v>
      </c>
      <c r="J12" s="3"/>
      <c r="K12" s="3" t="s">
        <v>13</v>
      </c>
      <c r="L12" s="3"/>
      <c r="M12" s="3" t="s">
        <v>35</v>
      </c>
      <c r="N12" s="3"/>
    </row>
    <row r="13" customFormat="1" ht="15" customHeight="1" spans="1:14">
      <c r="A13" s="4"/>
      <c r="B13" s="5" t="s">
        <v>156</v>
      </c>
      <c r="C13" s="5" t="s">
        <v>157</v>
      </c>
      <c r="D13" s="5" t="s">
        <v>158</v>
      </c>
      <c r="E13" s="5"/>
      <c r="F13" s="5"/>
      <c r="G13" s="5" t="s">
        <v>159</v>
      </c>
      <c r="H13" s="5" t="s">
        <v>159</v>
      </c>
      <c r="I13" s="5">
        <v>5</v>
      </c>
      <c r="J13" s="5"/>
      <c r="K13" s="5">
        <v>5</v>
      </c>
      <c r="L13" s="5"/>
      <c r="M13" s="5"/>
      <c r="N13" s="5"/>
    </row>
    <row r="14" customFormat="1" ht="15" customHeight="1" spans="1:14">
      <c r="A14" s="4"/>
      <c r="B14" s="5"/>
      <c r="C14" s="5"/>
      <c r="D14" s="5" t="s">
        <v>160</v>
      </c>
      <c r="E14" s="5"/>
      <c r="F14" s="5"/>
      <c r="G14" s="5" t="s">
        <v>161</v>
      </c>
      <c r="H14" s="5" t="s">
        <v>162</v>
      </c>
      <c r="I14" s="5">
        <v>5</v>
      </c>
      <c r="J14" s="5"/>
      <c r="K14" s="5">
        <v>5</v>
      </c>
      <c r="L14" s="5"/>
      <c r="M14" s="5"/>
      <c r="N14" s="5"/>
    </row>
    <row r="15" customFormat="1" ht="15" customHeight="1" spans="1:14">
      <c r="A15" s="4"/>
      <c r="B15" s="5"/>
      <c r="C15" s="5"/>
      <c r="D15" s="5" t="s">
        <v>163</v>
      </c>
      <c r="E15" s="5"/>
      <c r="F15" s="5"/>
      <c r="G15" s="5" t="s">
        <v>164</v>
      </c>
      <c r="H15" s="5" t="s">
        <v>164</v>
      </c>
      <c r="I15" s="5">
        <v>5</v>
      </c>
      <c r="J15" s="5"/>
      <c r="K15" s="5">
        <v>5</v>
      </c>
      <c r="L15" s="5"/>
      <c r="M15" s="5"/>
      <c r="N15" s="5"/>
    </row>
    <row r="16" customFormat="1" ht="23.25" customHeight="1" spans="1:14">
      <c r="A16" s="4"/>
      <c r="B16" s="5"/>
      <c r="C16" s="5"/>
      <c r="D16" s="5" t="s">
        <v>165</v>
      </c>
      <c r="E16" s="5"/>
      <c r="F16" s="5"/>
      <c r="G16" s="5" t="s">
        <v>166</v>
      </c>
      <c r="H16" s="5" t="s">
        <v>167</v>
      </c>
      <c r="I16" s="5">
        <v>5</v>
      </c>
      <c r="J16" s="5"/>
      <c r="K16" s="14">
        <v>4</v>
      </c>
      <c r="L16" s="14"/>
      <c r="M16" s="4" t="s">
        <v>168</v>
      </c>
      <c r="N16" s="4"/>
    </row>
    <row r="17" customFormat="1" ht="15" customHeight="1" spans="1:14">
      <c r="A17" s="4"/>
      <c r="B17" s="5"/>
      <c r="C17" s="5"/>
      <c r="D17" s="5" t="s">
        <v>169</v>
      </c>
      <c r="E17" s="5"/>
      <c r="F17" s="5"/>
      <c r="G17" s="5" t="s">
        <v>170</v>
      </c>
      <c r="H17" s="5" t="s">
        <v>171</v>
      </c>
      <c r="I17" s="5">
        <v>5</v>
      </c>
      <c r="J17" s="5"/>
      <c r="K17" s="14">
        <v>4</v>
      </c>
      <c r="L17" s="14"/>
      <c r="M17" s="4" t="s">
        <v>172</v>
      </c>
      <c r="N17" s="4"/>
    </row>
    <row r="18" customFormat="1" ht="15" customHeight="1" spans="1:14">
      <c r="A18" s="4"/>
      <c r="B18" s="5"/>
      <c r="C18" s="5" t="s">
        <v>173</v>
      </c>
      <c r="D18" s="5" t="s">
        <v>174</v>
      </c>
      <c r="E18" s="5"/>
      <c r="F18" s="5"/>
      <c r="G18" s="9">
        <v>1</v>
      </c>
      <c r="H18" s="9">
        <v>1</v>
      </c>
      <c r="I18" s="5">
        <v>4</v>
      </c>
      <c r="J18" s="5"/>
      <c r="K18" s="5">
        <v>4</v>
      </c>
      <c r="L18" s="5"/>
      <c r="M18" s="5" t="s">
        <v>175</v>
      </c>
      <c r="N18" s="5"/>
    </row>
    <row r="19" customFormat="1" ht="15" customHeight="1" spans="1:14">
      <c r="A19" s="4"/>
      <c r="B19" s="5"/>
      <c r="C19" s="5"/>
      <c r="D19" s="5" t="s">
        <v>176</v>
      </c>
      <c r="E19" s="5"/>
      <c r="F19" s="5"/>
      <c r="G19" s="9">
        <v>1</v>
      </c>
      <c r="H19" s="9">
        <v>1</v>
      </c>
      <c r="I19" s="5">
        <v>3</v>
      </c>
      <c r="J19" s="5"/>
      <c r="K19" s="5">
        <v>3</v>
      </c>
      <c r="L19" s="5"/>
      <c r="M19" s="7"/>
      <c r="N19" s="7"/>
    </row>
    <row r="20" customFormat="1" ht="15" customHeight="1" spans="1:14">
      <c r="A20" s="4"/>
      <c r="B20" s="5"/>
      <c r="C20" s="5"/>
      <c r="D20" s="5" t="s">
        <v>177</v>
      </c>
      <c r="E20" s="5"/>
      <c r="F20" s="5"/>
      <c r="G20" s="9">
        <v>1</v>
      </c>
      <c r="H20" s="9">
        <v>1</v>
      </c>
      <c r="I20" s="5">
        <v>3</v>
      </c>
      <c r="J20" s="5"/>
      <c r="K20" s="5">
        <v>3</v>
      </c>
      <c r="L20" s="5"/>
      <c r="M20" s="7"/>
      <c r="N20" s="7"/>
    </row>
    <row r="21" customFormat="1" ht="15" customHeight="1" spans="1:14">
      <c r="A21" s="4"/>
      <c r="B21" s="5"/>
      <c r="C21" s="5" t="s">
        <v>178</v>
      </c>
      <c r="D21" s="5" t="s">
        <v>179</v>
      </c>
      <c r="E21" s="5"/>
      <c r="F21" s="5"/>
      <c r="G21" s="5" t="s">
        <v>180</v>
      </c>
      <c r="H21" s="5" t="s">
        <v>180</v>
      </c>
      <c r="I21" s="5">
        <v>10</v>
      </c>
      <c r="J21" s="5"/>
      <c r="K21" s="5">
        <v>8</v>
      </c>
      <c r="L21" s="5"/>
      <c r="M21" s="7"/>
      <c r="N21" s="7"/>
    </row>
    <row r="22" customFormat="1" ht="15" customHeight="1" spans="1:14">
      <c r="A22" s="4"/>
      <c r="B22" s="5"/>
      <c r="C22" s="5" t="s">
        <v>181</v>
      </c>
      <c r="D22" s="5" t="s">
        <v>182</v>
      </c>
      <c r="E22" s="5"/>
      <c r="F22" s="5"/>
      <c r="G22" s="5" t="s">
        <v>183</v>
      </c>
      <c r="H22" s="5" t="s">
        <v>184</v>
      </c>
      <c r="I22" s="5">
        <v>5</v>
      </c>
      <c r="J22" s="5"/>
      <c r="K22" s="5">
        <v>4</v>
      </c>
      <c r="L22" s="5"/>
      <c r="M22" s="5" t="s">
        <v>185</v>
      </c>
      <c r="N22" s="5"/>
    </row>
    <row r="23" customFormat="1" ht="34.5" customHeight="1" spans="1:14">
      <c r="A23" s="4"/>
      <c r="B23" s="5" t="s">
        <v>186</v>
      </c>
      <c r="C23" s="10" t="s">
        <v>187</v>
      </c>
      <c r="D23" s="5" t="s">
        <v>188</v>
      </c>
      <c r="E23" s="5"/>
      <c r="F23" s="5"/>
      <c r="G23" s="5" t="s">
        <v>189</v>
      </c>
      <c r="H23" s="5" t="s">
        <v>190</v>
      </c>
      <c r="I23" s="5">
        <v>8</v>
      </c>
      <c r="J23" s="5"/>
      <c r="K23" s="5">
        <v>5</v>
      </c>
      <c r="L23" s="5"/>
      <c r="M23" s="15" t="s">
        <v>191</v>
      </c>
      <c r="N23" s="15"/>
    </row>
    <row r="24" customFormat="1" ht="15" customHeight="1" spans="1:14">
      <c r="A24" s="4"/>
      <c r="B24" s="5"/>
      <c r="C24" s="10" t="s">
        <v>192</v>
      </c>
      <c r="D24" s="5" t="s">
        <v>193</v>
      </c>
      <c r="E24" s="5"/>
      <c r="F24" s="5"/>
      <c r="G24" s="5" t="s">
        <v>194</v>
      </c>
      <c r="H24" s="5" t="s">
        <v>194</v>
      </c>
      <c r="I24" s="5">
        <v>4</v>
      </c>
      <c r="J24" s="5"/>
      <c r="K24" s="5">
        <v>4</v>
      </c>
      <c r="L24" s="5"/>
      <c r="M24" s="5"/>
      <c r="N24" s="5"/>
    </row>
    <row r="25" customFormat="1" ht="23.25" customHeight="1" spans="1:14">
      <c r="A25" s="4"/>
      <c r="B25" s="5"/>
      <c r="C25" s="10"/>
      <c r="D25" s="5" t="s">
        <v>195</v>
      </c>
      <c r="E25" s="5"/>
      <c r="F25" s="5"/>
      <c r="G25" s="5" t="s">
        <v>196</v>
      </c>
      <c r="H25" s="9">
        <v>1</v>
      </c>
      <c r="I25" s="5">
        <v>4</v>
      </c>
      <c r="J25" s="5"/>
      <c r="K25" s="5">
        <v>4</v>
      </c>
      <c r="L25" s="5"/>
      <c r="M25" s="5"/>
      <c r="N25" s="5"/>
    </row>
    <row r="26" customFormat="1" ht="24" customHeight="1" spans="1:14">
      <c r="A26" s="4"/>
      <c r="B26" s="5"/>
      <c r="C26" s="5" t="s">
        <v>197</v>
      </c>
      <c r="D26" s="5" t="s">
        <v>198</v>
      </c>
      <c r="E26" s="5"/>
      <c r="F26" s="5"/>
      <c r="G26" s="5" t="s">
        <v>56</v>
      </c>
      <c r="H26" s="9">
        <v>1</v>
      </c>
      <c r="I26" s="5">
        <v>7</v>
      </c>
      <c r="J26" s="5"/>
      <c r="K26" s="5">
        <v>7</v>
      </c>
      <c r="L26" s="5"/>
      <c r="M26" s="5"/>
      <c r="N26" s="5"/>
    </row>
    <row r="27" customFormat="1" ht="23.25" customHeight="1" spans="1:14">
      <c r="A27" s="4"/>
      <c r="B27" s="5"/>
      <c r="C27" s="5" t="s">
        <v>199</v>
      </c>
      <c r="D27" s="5" t="s">
        <v>200</v>
      </c>
      <c r="E27" s="5"/>
      <c r="F27" s="5"/>
      <c r="G27" s="5" t="s">
        <v>201</v>
      </c>
      <c r="H27" s="9">
        <v>1</v>
      </c>
      <c r="I27" s="5">
        <v>7</v>
      </c>
      <c r="J27" s="5"/>
      <c r="K27" s="5">
        <v>7</v>
      </c>
      <c r="L27" s="5"/>
      <c r="M27" s="5"/>
      <c r="N27" s="5"/>
    </row>
    <row r="28" customFormat="1" ht="15" customHeight="1" spans="1:14">
      <c r="A28" s="4"/>
      <c r="B28" s="5" t="s">
        <v>202</v>
      </c>
      <c r="C28" s="5" t="s">
        <v>203</v>
      </c>
      <c r="D28" s="5" t="s">
        <v>204</v>
      </c>
      <c r="E28" s="5"/>
      <c r="F28" s="5"/>
      <c r="G28" s="5" t="s">
        <v>205</v>
      </c>
      <c r="H28" s="9">
        <v>1</v>
      </c>
      <c r="I28" s="5">
        <v>5</v>
      </c>
      <c r="J28" s="5"/>
      <c r="K28" s="5">
        <v>5</v>
      </c>
      <c r="L28" s="5"/>
      <c r="M28" s="5"/>
      <c r="N28" s="5"/>
    </row>
    <row r="29" customFormat="1" ht="15" customHeight="1" spans="1:14">
      <c r="A29" s="4"/>
      <c r="B29" s="5"/>
      <c r="C29" s="5"/>
      <c r="D29" s="5" t="s">
        <v>206</v>
      </c>
      <c r="E29" s="5"/>
      <c r="F29" s="5"/>
      <c r="G29" s="5" t="s">
        <v>56</v>
      </c>
      <c r="H29" s="9">
        <v>1</v>
      </c>
      <c r="I29" s="5">
        <v>5</v>
      </c>
      <c r="J29" s="5"/>
      <c r="K29" s="5">
        <v>5</v>
      </c>
      <c r="L29" s="5"/>
      <c r="M29" s="5"/>
      <c r="N29" s="5"/>
    </row>
    <row r="30" customFormat="1" ht="15" customHeight="1" spans="1:14">
      <c r="A30" s="4" t="s">
        <v>207</v>
      </c>
      <c r="B30" s="4"/>
      <c r="C30" s="4"/>
      <c r="D30" s="4"/>
      <c r="E30" s="4"/>
      <c r="F30" s="4"/>
      <c r="G30" s="4"/>
      <c r="H30" s="4"/>
      <c r="I30" s="5">
        <v>100</v>
      </c>
      <c r="J30" s="5"/>
      <c r="K30" s="5">
        <v>91</v>
      </c>
      <c r="L30" s="5"/>
      <c r="M30" s="16"/>
      <c r="N30" s="16"/>
    </row>
    <row r="31" customFormat="1" ht="15" customHeight="1" spans="1:14">
      <c r="A31" s="11" t="s">
        <v>208</v>
      </c>
      <c r="B31" s="12" t="s">
        <v>209</v>
      </c>
      <c r="C31" s="12"/>
      <c r="D31" s="12"/>
      <c r="E31" s="12"/>
      <c r="F31" s="12"/>
      <c r="G31" s="12"/>
      <c r="H31" s="12"/>
      <c r="I31" s="12"/>
      <c r="J31" s="12"/>
      <c r="K31" s="12"/>
      <c r="L31" s="12"/>
      <c r="M31" s="12"/>
      <c r="N31" s="12"/>
    </row>
  </sheetData>
  <mergeCells count="12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10:A11"/>
    <mergeCell ref="A12:A29"/>
    <mergeCell ref="B13:B22"/>
    <mergeCell ref="B23:B27"/>
    <mergeCell ref="B28:B29"/>
    <mergeCell ref="C13:C17"/>
    <mergeCell ref="C18:C20"/>
    <mergeCell ref="C24:C25"/>
    <mergeCell ref="C28:C29"/>
    <mergeCell ref="E4:E5"/>
    <mergeCell ref="N4:N5"/>
    <mergeCell ref="A4:B9"/>
    <mergeCell ref="C4:D5"/>
    <mergeCell ref="F4:G5"/>
    <mergeCell ref="H4:I5"/>
    <mergeCell ref="J4:K5"/>
    <mergeCell ref="L4:M5"/>
  </mergeCells>
  <pageMargins left="0.75" right="0.354166666666667" top="1" bottom="1" header="0.5" footer="0.5"/>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目录</vt:lpstr>
      <vt:lpstr>省级部门（单位）整体支出绩效自评</vt:lpstr>
      <vt:lpstr>部门预算项目支出绩效自评结果汇总表</vt:lpstr>
      <vt:lpstr>甘肃省地质勘查与矿产资源管理项目支出绩效自评表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2018-12-05T00:45:00Z</dcterms:created>
  <cp:lastPrinted>2020-03-12T02:25:00Z</cp:lastPrinted>
  <dcterms:modified xsi:type="dcterms:W3CDTF">2022-08-23T04:17:04Z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