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55" windowHeight="12405" tabRatio="830" activeTab="4"/>
  </bookViews>
  <sheets>
    <sheet name="目录" sheetId="12" r:id="rId1"/>
    <sheet name="省级部门（单位）整体支出绩效自评" sheetId="4" r:id="rId2"/>
    <sheet name="部门预算项目支出绩效自评结果汇总表" sheetId="5" r:id="rId3"/>
    <sheet name="甘肃省基础地质调查项目支出绩效自评表" sheetId="2" r:id="rId4"/>
    <sheet name="甘肃省地质勘查基金项目支出绩效自评表" sheetId="6" r:id="rId5"/>
  </sheets>
  <calcPr calcId="144525"/>
</workbook>
</file>

<file path=xl/sharedStrings.xml><?xml version="1.0" encoding="utf-8"?>
<sst xmlns="http://schemas.openxmlformats.org/spreadsheetml/2006/main" count="244">
  <si>
    <t>2020年度省级预算执行情况绩效单位自评报表目录</t>
  </si>
  <si>
    <t>一、部门整体支出自评表</t>
  </si>
  <si>
    <t>二、部门预算项目支出绩效自评结果汇总表</t>
  </si>
  <si>
    <t xml:space="preserve">  1.甘肃省基础地质调查项目绩效自评表</t>
  </si>
  <si>
    <t xml:space="preserve">  2.甘肃省地质勘查基金项目绩效自评表</t>
  </si>
  <si>
    <t>2020年甘肃煤田地质局综合普查队整体支出绩效自评表</t>
  </si>
  <si>
    <t>部门（单位）名称</t>
  </si>
  <si>
    <t>甘肃煤田地质局综合普查队</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</si>
  <si>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</si>
  <si>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</si>
  <si>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</si>
  <si>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</si>
  <si>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</si>
  <si>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</si>
  <si>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</si>
  <si>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</si>
  <si>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</si>
  <si>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</si>
  <si>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</si>
  <si>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</si>
  <si>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</si>
  <si>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</si>
  <si>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目标1：坚持新发展理念、稳中求进，提高发展质量和经济效益</t>
  </si>
  <si>
    <t>按照年初确定的工作目标，直面市场挑战，积极调整发展思路，坚持稳中求进总基调，牢固树立新发展理念，按照高质量发展要求，开拓进取，稳中求进，各项工作保持了稳定发展。</t>
  </si>
  <si>
    <t>目标2：立足主业，把握市场机遇，在省内外地质勘查、测绘地理信息、全国土地调查、环境修复治理、地灾治理、绿色勘查等方面有新突破</t>
  </si>
  <si>
    <t>2020年共实施各类项目78个，包括地震项目4个，省地勘基金项目2个，地质调查项目1个，测绘项目68个，地灾普查治理项目3个，编制报告、设计16件。其中，《新庄煤矿地震多属性融合技术对宁正矿区煤系盖层水灾害的预测应用研究项目》、《甘肃省天水市秦州区皂郊镇地热资源普查项目》两个项目分别为我单位在清洁能源产业方向的首创及煤矿灾害防治领域的新拓展；积极发展省外测量测绘业务，服务对象由省内延伸至省外，新增了安徽怀宁、望江、太湖地区的农村用地测量测绘服务。全年未发生安全责任事故，质量管理体系稳步运行。</t>
  </si>
  <si>
    <t>目标3：加强资质能力建设，提升科技创新水平，寻求高质量发展</t>
  </si>
  <si>
    <t>获得甘肃省环境污染治理服务能力评价及专项设计资质四项甲级证书。灵台邵寨三维地震勘探报告获得中国煤炭工业协会优质报告一等奖，新庄三维地震勘探报告、宁夏马莲台三维地震勘探报告分别获得中国煤炭工业协会优质报告二等奖；实施新庄煤矿地震多属性融合技术应用研究科研项目一个；通过提升科技创新能力和管理水平，申报三维地震精细构造识别系统软件著作权14个，并获批国家高新技术企业。</t>
  </si>
  <si>
    <t>目标4:积极配合当地政府，发挥事业职能，加强当地自然资源领域服务</t>
  </si>
  <si>
    <t>积极对接当地自然资源局、应急管理局、水务局等部门，签订了《天水市灾害风险调查和重点隐患排查工程项目建议书》，落实陇南市武都区灾害风险调查和重点隐患排查工程项目、陇南市武都区抗震性能普查和地质灾害调查排查项目、天水市灾害风险调查和重点隐患排查工程项目等35个风险排查项目。</t>
  </si>
  <si>
    <t>目标5:加强经费、资产管理，确保国有资产增值、保值；确保财政资金合理投入。</t>
  </si>
  <si>
    <t>全年严格执行预算金额，全年预算执行率100%，国有资产增值率100.43%；加强设备更新，引进美国GDP32电法仪、磁法仪、地质雷达、多旋翼无人机等设备，全年新增尖端设备投入376.21万元。</t>
  </si>
  <si>
    <t>目标6:强化细节管理、创新创效管理，夯实基础出效益</t>
  </si>
  <si>
    <t>完善各项制度，强化管理，修订、新建23项管理制度，编印新版《制度汇编》。</t>
  </si>
  <si>
    <t>目标7:完善安全生产标准化建设、严格落实各项安全制度</t>
  </si>
  <si>
    <t>提升安全管理，推进安全风险管控和隐患排查治理体系，组织安全大检查8次，开展信息安全管理体系认证工作，安全保障能力不断提升。</t>
  </si>
  <si>
    <t>目标8：扩大人力资源选材，落实人才培养计划，加强人员培训</t>
  </si>
  <si>
    <t>招聘地理信息科学、测绘工程、人文地理与城乡规划等9个专业12名专业技术人员；全年度完成各专业技术培训33期，共计培训人员548人次；全年组织安全培训152人次，投入安全费用35.7万元，18人取得安全管理资格证书。加强校企合作，搭建在校专业人员实习平台。</t>
  </si>
  <si>
    <t>年度绩效指标完成情况</t>
  </si>
  <si>
    <t>一级指标</t>
  </si>
  <si>
    <t>二级指标</t>
  </si>
  <si>
    <t>三级指标</t>
  </si>
  <si>
    <t>年度指标值</t>
  </si>
  <si>
    <t>实际完成值</t>
  </si>
  <si>
    <t>偏差原因分析及改进措施</t>
  </si>
  <si>
    <t>部门管理</t>
  </si>
  <si>
    <t>资金投入</t>
  </si>
  <si>
    <t>基本支出预算执行率</t>
  </si>
  <si>
    <t>=100%</t>
  </si>
  <si>
    <t>100%</t>
  </si>
  <si>
    <t>2</t>
  </si>
  <si>
    <t>项目支出预算执行率</t>
  </si>
  <si>
    <t>92.63%</t>
  </si>
  <si>
    <t>甘肃省天水市秦州区皂郊镇地热资源普查2020年续作项目结转结余42万元，预计2021年全部支出</t>
  </si>
  <si>
    <t>“三公经费”控制率</t>
  </si>
  <si>
    <r>
      <rPr>
        <sz val="10.5"/>
        <color rgb="FF000000"/>
        <rFont val="Arial"/>
        <charset val="134"/>
      </rPr>
      <t>≤</t>
    </r>
    <r>
      <rPr>
        <sz val="10.5"/>
        <color rgb="FF000000"/>
        <rFont val="宋体"/>
        <charset val="134"/>
      </rPr>
      <t>100%</t>
    </r>
  </si>
  <si>
    <t>83%</t>
  </si>
  <si>
    <t>结转结余变动率</t>
  </si>
  <si>
    <r>
      <rPr>
        <sz val="10.5"/>
        <color rgb="FF000000"/>
        <rFont val="Arial"/>
        <charset val="134"/>
      </rPr>
      <t>≤</t>
    </r>
    <r>
      <rPr>
        <sz val="10.5"/>
        <color rgb="FF000000"/>
        <rFont val="宋体"/>
        <charset val="134"/>
      </rPr>
      <t>0%</t>
    </r>
  </si>
  <si>
    <t>1.7%</t>
  </si>
  <si>
    <t>财务管理</t>
  </si>
  <si>
    <t>财务管理制度健全性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</si>
  <si>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</si>
  <si>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</si>
  <si>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</si>
  <si>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</si>
  <si>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</si>
  <si>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</si>
  <si>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</si>
  <si>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</si>
  <si>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</si>
  <si>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</si>
  <si>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</si>
  <si>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</si>
  <si>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</si>
  <si>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煤炭勘查计划</t>
  </si>
  <si>
    <r>
      <rPr>
        <sz val="11"/>
        <color rgb="FF333333"/>
        <rFont val="Times New Roman"/>
        <charset val="0"/>
      </rPr>
      <t>3</t>
    </r>
    <r>
      <rPr>
        <sz val="11"/>
        <color rgb="FF333333"/>
        <rFont val="宋体"/>
        <charset val="134"/>
      </rPr>
      <t>个</t>
    </r>
  </si>
  <si>
    <r>
      <rPr>
        <sz val="11"/>
        <color rgb="FF333333"/>
        <rFont val="Times New Roman"/>
        <charset val="0"/>
      </rPr>
      <t>4</t>
    </r>
    <r>
      <rPr>
        <sz val="11"/>
        <color rgb="FF333333"/>
        <rFont val="宋体"/>
        <charset val="134"/>
      </rPr>
      <t>个</t>
    </r>
  </si>
  <si>
    <r>
      <rPr>
        <sz val="11"/>
        <color indexed="63"/>
        <rFont val="宋体"/>
        <charset val="134"/>
      </rPr>
      <t>地质勘查计划</t>
    </r>
  </si>
  <si>
    <r>
      <rPr>
        <sz val="11"/>
        <color rgb="FF333333"/>
        <rFont val="Times New Roman"/>
        <charset val="0"/>
      </rPr>
      <t>2</t>
    </r>
    <r>
      <rPr>
        <sz val="11"/>
        <color rgb="FF333333"/>
        <rFont val="宋体"/>
        <charset val="134"/>
      </rPr>
      <t>个</t>
    </r>
  </si>
  <si>
    <r>
      <rPr>
        <sz val="11"/>
        <color rgb="FF333333"/>
        <rFont val="Times New Roman"/>
        <charset val="0"/>
      </rPr>
      <t xml:space="preserve"> 2</t>
    </r>
    <r>
      <rPr>
        <sz val="11"/>
        <color rgb="FF333333"/>
        <rFont val="宋体"/>
        <charset val="134"/>
      </rPr>
      <t>个</t>
    </r>
  </si>
  <si>
    <t>地质延伸业勘查计划</t>
  </si>
  <si>
    <r>
      <rPr>
        <sz val="11"/>
        <color rgb="FF333333"/>
        <rFont val="Times New Roman"/>
        <charset val="0"/>
      </rPr>
      <t>61</t>
    </r>
    <r>
      <rPr>
        <sz val="11"/>
        <color rgb="FF333333"/>
        <rFont val="宋体"/>
        <charset val="134"/>
      </rPr>
      <t>个</t>
    </r>
  </si>
  <si>
    <r>
      <rPr>
        <sz val="11"/>
        <color rgb="FF333333"/>
        <rFont val="Times New Roman"/>
        <charset val="0"/>
      </rPr>
      <t>72</t>
    </r>
    <r>
      <rPr>
        <sz val="11"/>
        <color rgb="FF333333"/>
        <rFont val="宋体"/>
        <charset val="134"/>
      </rPr>
      <t>个</t>
    </r>
  </si>
  <si>
    <t>地质勘查业务验收</t>
  </si>
  <si>
    <r>
      <rPr>
        <sz val="11"/>
        <color rgb="FF333333"/>
        <rFont val="Times New Roman"/>
        <charset val="0"/>
      </rPr>
      <t>66</t>
    </r>
    <r>
      <rPr>
        <sz val="11"/>
        <color rgb="FF333333"/>
        <rFont val="宋体"/>
        <charset val="134"/>
      </rPr>
      <t>个</t>
    </r>
  </si>
  <si>
    <r>
      <rPr>
        <sz val="11"/>
        <color rgb="FF333333"/>
        <rFont val="Times New Roman"/>
        <charset val="0"/>
      </rPr>
      <t>59</t>
    </r>
    <r>
      <rPr>
        <sz val="11"/>
        <color rgb="FF333333"/>
        <rFont val="宋体"/>
        <charset val="134"/>
      </rPr>
      <t>个</t>
    </r>
  </si>
  <si>
    <t>偏差原因：其中有跨年项目，以及收疫情影响，有些项目工程缓慢。改进措施：在保质保量的前提下，加快工程进度。</t>
  </si>
  <si>
    <t>地质勘查项目经费支出</t>
  </si>
  <si>
    <r>
      <rPr>
        <sz val="11"/>
        <color rgb="FF000000"/>
        <rFont val="Arial"/>
        <charset val="0"/>
      </rPr>
      <t>≤</t>
    </r>
    <r>
      <rPr>
        <sz val="11"/>
        <color rgb="FF000000"/>
        <rFont val="Times New Roman"/>
        <charset val="0"/>
      </rPr>
      <t>100%</t>
    </r>
  </si>
  <si>
    <t>部门效果目标</t>
  </si>
  <si>
    <t>提交地质勘查资源储量</t>
  </si>
  <si>
    <r>
      <rPr>
        <sz val="11"/>
        <color rgb="FF333333"/>
        <rFont val="宋体"/>
        <charset val="134"/>
      </rPr>
      <t>井深</t>
    </r>
    <r>
      <rPr>
        <sz val="11"/>
        <color indexed="63"/>
        <rFont val="Times New Roman"/>
        <charset val="0"/>
      </rPr>
      <t>1700m</t>
    </r>
    <r>
      <rPr>
        <sz val="11"/>
        <color rgb="FF333333"/>
        <rFont val="宋体"/>
        <charset val="134"/>
      </rPr>
      <t>地热探采井，预计井口温度大于</t>
    </r>
    <r>
      <rPr>
        <sz val="11"/>
        <color indexed="63"/>
        <rFont val="Times New Roman"/>
        <charset val="0"/>
      </rPr>
      <t>45</t>
    </r>
    <r>
      <rPr>
        <sz val="11"/>
        <color indexed="63"/>
        <rFont val="Segoe UI Symbol"/>
        <charset val="0"/>
      </rPr>
      <t>℃</t>
    </r>
    <r>
      <rPr>
        <sz val="11"/>
        <color rgb="FF333333"/>
        <rFont val="宋体"/>
        <charset val="134"/>
      </rPr>
      <t>，出水量</t>
    </r>
    <r>
      <rPr>
        <sz val="11"/>
        <color indexed="63"/>
        <rFont val="Times New Roman"/>
        <charset val="0"/>
      </rPr>
      <t>1000m</t>
    </r>
    <r>
      <rPr>
        <vertAlign val="superscript"/>
        <sz val="11"/>
        <color indexed="63"/>
        <rFont val="Times New Roman"/>
        <charset val="0"/>
      </rPr>
      <t>3</t>
    </r>
    <r>
      <rPr>
        <sz val="11"/>
        <color indexed="63"/>
        <rFont val="Times New Roman"/>
        <charset val="0"/>
      </rPr>
      <t>/d</t>
    </r>
    <r>
      <rPr>
        <sz val="11"/>
        <color rgb="FF333333"/>
        <rFont val="宋体"/>
        <charset val="134"/>
      </rPr>
      <t>。</t>
    </r>
  </si>
  <si>
    <r>
      <rPr>
        <sz val="11"/>
        <color rgb="FF333333"/>
        <rFont val="宋体"/>
        <charset val="134"/>
      </rPr>
      <t>井深</t>
    </r>
    <r>
      <rPr>
        <sz val="11"/>
        <color indexed="63"/>
        <rFont val="Times New Roman"/>
        <charset val="0"/>
      </rPr>
      <t>1750m</t>
    </r>
    <r>
      <rPr>
        <sz val="11"/>
        <color rgb="FF333333"/>
        <rFont val="宋体"/>
        <charset val="134"/>
      </rPr>
      <t>，井口温度</t>
    </r>
    <r>
      <rPr>
        <sz val="11"/>
        <color indexed="63"/>
        <rFont val="Times New Roman"/>
        <charset val="0"/>
      </rPr>
      <t>42</t>
    </r>
    <r>
      <rPr>
        <sz val="11"/>
        <color indexed="63"/>
        <rFont val="Segoe UI Symbol"/>
        <charset val="0"/>
      </rPr>
      <t>℃</t>
    </r>
    <r>
      <rPr>
        <sz val="11"/>
        <color rgb="FF333333"/>
        <rFont val="宋体"/>
        <charset val="134"/>
      </rPr>
      <t>，出水量</t>
    </r>
    <r>
      <rPr>
        <sz val="11"/>
        <color indexed="63"/>
        <rFont val="Times New Roman"/>
        <charset val="0"/>
      </rPr>
      <t>1000m</t>
    </r>
    <r>
      <rPr>
        <vertAlign val="superscript"/>
        <sz val="11"/>
        <color indexed="63"/>
        <rFont val="Times New Roman"/>
        <charset val="0"/>
      </rPr>
      <t>3</t>
    </r>
    <r>
      <rPr>
        <sz val="11"/>
        <color indexed="63"/>
        <rFont val="Times New Roman"/>
        <charset val="0"/>
      </rPr>
      <t>/d</t>
    </r>
    <r>
      <rPr>
        <sz val="11"/>
        <color rgb="FF333333"/>
        <rFont val="宋体"/>
        <charset val="134"/>
      </rPr>
      <t>。</t>
    </r>
  </si>
  <si>
    <t>提供当地自然资源部门提供基础地理信息资源</t>
  </si>
  <si>
    <t>提供徽县、秦安县等个9县区提供土地确权数据</t>
  </si>
  <si>
    <t>提供徽县、秦安县等9个县区147495宗数据</t>
  </si>
  <si>
    <t>服务对象满意度</t>
  </si>
  <si>
    <t>勘查报告使用者满意度</t>
  </si>
  <si>
    <t>满意</t>
  </si>
  <si>
    <t>社会影响</t>
  </si>
  <si>
    <t>单位获奖情况</t>
  </si>
  <si>
    <r>
      <rPr>
        <sz val="10.5"/>
        <color rgb="FF000000"/>
        <rFont val="Arial"/>
        <charset val="134"/>
      </rPr>
      <t>≥</t>
    </r>
    <r>
      <rPr>
        <sz val="10.5"/>
        <color rgb="FF000000"/>
        <rFont val="宋体"/>
        <charset val="134"/>
      </rPr>
      <t>1</t>
    </r>
  </si>
  <si>
    <t>3</t>
  </si>
  <si>
    <t>5</t>
  </si>
  <si>
    <t>违法违纪情况</t>
  </si>
  <si>
    <t>=0</t>
  </si>
  <si>
    <t>能力建设</t>
  </si>
  <si>
    <t>长效管理</t>
  </si>
  <si>
    <t>中期规划建设完备程度</t>
  </si>
  <si>
    <t>完备</t>
  </si>
  <si>
    <t>基本完备</t>
  </si>
  <si>
    <t>4</t>
  </si>
  <si>
    <t>应结合实际情况及整体经济环境，在具体实施过程中应及时修订更具有实质意义的中长期规划建设方案。</t>
  </si>
  <si>
    <t>人力资源建设</t>
  </si>
  <si>
    <t>人员培训机制完备性</t>
  </si>
  <si>
    <t>档案管理</t>
  </si>
  <si>
    <t>档案管理完备性</t>
  </si>
  <si>
    <t>档案的搜集、整理、分类、保存中会存在诸多缺陷，提高管理水平。</t>
  </si>
  <si>
    <t>合    计</t>
  </si>
  <si>
    <t>100</t>
  </si>
  <si>
    <t>94.33</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</si>
  <si>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</si>
  <si>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</si>
  <si>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</si>
  <si>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2020年度省级部门预算支出项目绩效自评结果汇总表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</si>
  <si>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</si>
  <si>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</si>
  <si>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</si>
  <si>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</si>
  <si>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</si>
  <si>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</si>
  <si>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</si>
  <si>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</si>
  <si>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</si>
  <si>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</si>
  <si>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</si>
  <si>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</si>
  <si>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甘肃省基础地质调查项目</t>
  </si>
  <si>
    <t>甘肃煤田地质局</t>
  </si>
  <si>
    <t>甘肃省地质勘查基金项目</t>
  </si>
  <si>
    <t>合计</t>
  </si>
  <si>
    <t>2020年甘肃省基础地质调查项目支出绩效自评表</t>
  </si>
  <si>
    <t>甘肃省天水市秦州区关子镇南蛇纹岩调查</t>
  </si>
  <si>
    <t>实施单位</t>
  </si>
  <si>
    <t>全年预算数</t>
  </si>
  <si>
    <t>全年执行数</t>
  </si>
  <si>
    <t>执行率</t>
  </si>
  <si>
    <t>年度资金总额</t>
  </si>
  <si>
    <t>其中：当年财政拨款</t>
  </si>
  <si>
    <t xml:space="preserve">      上年结转资金</t>
  </si>
  <si>
    <t>年度总体目标</t>
  </si>
  <si>
    <t>实际完成情况</t>
  </si>
  <si>
    <t>设计工作量：1:10000地质测量（草测）56.76平方千米；1:10000磁法面积测量17平方千米，1:5000磁法剖面测量20千米；槽探500立方米；钻探200米，岩石试验样340件,提交有进一步工作价值的找矿靶区1处。</t>
  </si>
  <si>
    <t>1:10000地质测量（草测）56.76平方千米；1:10000磁法面积测量17平方千米，1:5000磁法剖面测量20千米，岩石试验样65件。</t>
  </si>
  <si>
    <t>绩效指标</t>
  </si>
  <si>
    <t>产出指标</t>
  </si>
  <si>
    <t>数量指标</t>
  </si>
  <si>
    <t>1:10000地质测量（草测）</t>
  </si>
  <si>
    <r>
      <rPr>
        <sz val="9"/>
        <rFont val="宋体"/>
        <charset val="134"/>
        <scheme val="minor"/>
      </rPr>
      <t>56.76km</t>
    </r>
    <r>
      <rPr>
        <vertAlign val="superscript"/>
        <sz val="9"/>
        <rFont val="宋体"/>
        <charset val="134"/>
        <scheme val="minor"/>
      </rPr>
      <t>2</t>
    </r>
  </si>
  <si>
    <t>1:10000磁法面积测量</t>
  </si>
  <si>
    <r>
      <rPr>
        <sz val="9"/>
        <rFont val="宋体"/>
        <charset val="134"/>
        <scheme val="minor"/>
      </rPr>
      <t>17km</t>
    </r>
    <r>
      <rPr>
        <vertAlign val="superscript"/>
        <sz val="9"/>
        <rFont val="宋体"/>
        <charset val="134"/>
        <scheme val="minor"/>
      </rPr>
      <t>2</t>
    </r>
  </si>
  <si>
    <t>1:5000磁法剖面测量</t>
  </si>
  <si>
    <t>20km</t>
  </si>
  <si>
    <t>钻探</t>
  </si>
  <si>
    <t>200m</t>
  </si>
  <si>
    <t>0m</t>
  </si>
  <si>
    <t>\</t>
  </si>
  <si>
    <t>受天气影响，槽探工程未开展。加快室内数据整理，确定探槽位置。</t>
  </si>
  <si>
    <t>槽探工作</t>
  </si>
  <si>
    <r>
      <rPr>
        <sz val="9"/>
        <rFont val="宋体"/>
        <charset val="134"/>
        <scheme val="minor"/>
      </rPr>
      <t>500m</t>
    </r>
    <r>
      <rPr>
        <vertAlign val="superscript"/>
        <sz val="9"/>
        <rFont val="宋体"/>
        <charset val="134"/>
        <scheme val="minor"/>
      </rPr>
      <t>3</t>
    </r>
  </si>
  <si>
    <r>
      <rPr>
        <sz val="9"/>
        <rFont val="宋体"/>
        <charset val="134"/>
        <scheme val="minor"/>
      </rPr>
      <t>0m</t>
    </r>
    <r>
      <rPr>
        <vertAlign val="superscript"/>
        <sz val="9"/>
        <rFont val="宋体"/>
        <charset val="134"/>
        <scheme val="minor"/>
      </rPr>
      <t>3</t>
    </r>
  </si>
  <si>
    <t>受天气影响，钻探工程没有开展；加快室内数据整理，确定孔位。</t>
  </si>
  <si>
    <t>质量指标</t>
  </si>
  <si>
    <t>验收合格率</t>
  </si>
  <si>
    <t>测量数据准确率</t>
  </si>
  <si>
    <t>测试数据准确率</t>
  </si>
  <si>
    <t>时效指标</t>
  </si>
  <si>
    <t>工作完成及时性</t>
  </si>
  <si>
    <t>及时</t>
  </si>
  <si>
    <t>受天气停工停产影响</t>
  </si>
  <si>
    <t>成本指标</t>
  </si>
  <si>
    <t>预算经费完成情况</t>
  </si>
  <si>
    <t>130万元</t>
  </si>
  <si>
    <t>74.83万元</t>
  </si>
  <si>
    <t>效益指标</t>
  </si>
  <si>
    <t>经济效益指标</t>
  </si>
  <si>
    <t>提交有进一步工作价值的矿致异常</t>
  </si>
  <si>
    <t>1处</t>
  </si>
  <si>
    <t>测试分析、槽探、钻探工程尚未完成，但从目前完成工作和研究成果分析，能够提交矿致异常1处。加快项目施工进度。</t>
  </si>
  <si>
    <t>社会效益指标</t>
  </si>
  <si>
    <t>安全事故发生率</t>
  </si>
  <si>
    <t>无安全事故</t>
  </si>
  <si>
    <t>是否对自然资源保障、地方经济发展起到推动作用</t>
  </si>
  <si>
    <t>是</t>
  </si>
  <si>
    <t>受天气影响。加快项目进度。</t>
  </si>
  <si>
    <t>生态效益指标</t>
  </si>
  <si>
    <t>生态恢复规划方案健全性</t>
  </si>
  <si>
    <t>可持续影响指标</t>
  </si>
  <si>
    <t>项目勘查投资带动资源增长，为社会发展提供资源保障。</t>
  </si>
  <si>
    <t>完成</t>
  </si>
  <si>
    <t>满意度指标</t>
  </si>
  <si>
    <t>服务对象满意度指标</t>
  </si>
  <si>
    <t>相关方满意度</t>
  </si>
  <si>
    <t>档案管理机制健全性</t>
  </si>
  <si>
    <t>总分</t>
  </si>
  <si>
    <t>说明</t>
  </si>
  <si>
    <t xml:space="preserve">  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</si>
  <si>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</si>
  <si>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</si>
  <si>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</si>
  <si>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附件1</t>
  </si>
  <si>
    <t xml:space="preserve">2020年度甘肃省地质勘查基金项目支出绩效自评表
</t>
  </si>
  <si>
    <t>甘肃省天水市秦州区皂郊镇地热资源普查(2020年续作)</t>
  </si>
  <si>
    <t>年出预算数</t>
  </si>
  <si>
    <t>上年度结转资金</t>
  </si>
  <si>
    <t>其他资金</t>
  </si>
  <si>
    <t>预期完成地热勘查钻采结合井1孔/1700m；地球物理测井1700m；采样化验19组。预期单井出水量&gt;1000m³/d，井口出水温度达到45℃。</t>
  </si>
  <si>
    <t>实际完成地热勘查钻采结合井1530m；地球物理测井475m。</t>
  </si>
  <si>
    <t>产出指标（50分）</t>
  </si>
  <si>
    <t>地质测量</t>
  </si>
  <si>
    <t>/</t>
  </si>
  <si>
    <t>钻探工作</t>
  </si>
  <si>
    <t>1700m</t>
  </si>
  <si>
    <t>1530m</t>
  </si>
  <si>
    <t>采加化工作</t>
  </si>
  <si>
    <t>19件</t>
  </si>
  <si>
    <t>1件</t>
  </si>
  <si>
    <t>地质勘查项目安全事故</t>
  </si>
  <si>
    <t>槽、钻探工程优良率</t>
  </si>
  <si>
    <t>地质勘查项目完成及时性</t>
  </si>
  <si>
    <t>项目设计经费完成情况</t>
  </si>
  <si>
    <t>440万元</t>
  </si>
  <si>
    <t>398万元</t>
  </si>
  <si>
    <t>效益指标（30分）</t>
  </si>
  <si>
    <t>新发现矿产资源经济价值</t>
  </si>
  <si>
    <t>1000万元</t>
  </si>
  <si>
    <t>新发现矿产资源储量</t>
  </si>
  <si>
    <t>预期单井出水量&gt;1000m³/d，井口出水温度达到45℃。</t>
  </si>
  <si>
    <t>可持续影响力指标</t>
  </si>
  <si>
    <t>满意度指标（10分）</t>
  </si>
  <si>
    <t>项目设计预期目标完成情况</t>
  </si>
  <si>
    <t>无</t>
  </si>
  <si>
    <t xml:space="preserve">注：1.其他资金包括中央补助、各级财政资金共同投入到同一项目的自有资金、社会资金等。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</si>
</sst>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56">
    <font>
      <sz val="11"/>
      <color theme="1"/>
      <name val="宋体"/>
      <charset val="134"/>
      <scheme val="minor"/>
    </font>
    <font>
      <b/>
      <sz val="16"/>
      <color theme="1"/>
      <name val="宋体"/>
      <charset val="134"/>
      <scheme val="minor"/>
    </font>
    <font>
      <sz val="9"/>
      <color theme="1"/>
      <name val="宋体"/>
      <charset val="134"/>
      <scheme val="minor"/>
    </font>
    <font>
      <sz val="9"/>
      <name val="宋体"/>
      <charset val="134"/>
      <scheme val="minor"/>
    </font>
    <font>
      <b/>
      <sz val="20"/>
      <color theme="1"/>
      <name val="宋体"/>
      <charset val="134"/>
    </font>
    <font>
      <sz val="9"/>
      <color theme="1"/>
      <name val="宋体"/>
      <charset val="134"/>
    </font>
    <font>
      <sz val="9"/>
      <name val="宋体"/>
      <charset val="134"/>
    </font>
    <font>
      <sz val="9"/>
      <color rgb="FF000000"/>
      <name val="宋体"/>
      <charset val="134"/>
      <scheme val="minor"/>
    </font>
    <font>
      <sz val="9"/>
      <color rgb="FFFF0000"/>
      <name val="宋体"/>
      <charset val="134"/>
      <scheme val="minor"/>
    </font>
    <font>
      <sz val="11"/>
      <color theme="1"/>
      <name val="黑体"/>
      <charset val="134"/>
    </font>
    <font>
      <b/>
      <sz val="20"/>
      <color theme="1"/>
      <name val="宋体"/>
      <charset val="134"/>
      <scheme val="minor"/>
    </font>
    <font>
      <b/>
      <sz val="11"/>
      <color theme="1"/>
      <name val="宋体"/>
      <charset val="134"/>
      <scheme val="minor"/>
    </font>
    <font>
      <sz val="11"/>
      <color theme="1"/>
      <name val="宋体"/>
      <charset val="134"/>
    </font>
    <font>
      <sz val="12"/>
      <name val="宋体"/>
      <charset val="134"/>
    </font>
    <font>
      <b/>
      <sz val="20"/>
      <color rgb="FF000000"/>
      <name val="宋体"/>
      <charset val="134"/>
    </font>
    <font>
      <b/>
      <sz val="10.5"/>
      <color rgb="FF000000"/>
      <name val="宋体"/>
      <charset val="134"/>
    </font>
    <font>
      <sz val="10.5"/>
      <color rgb="FF000000"/>
      <name val="宋体"/>
      <charset val="134"/>
    </font>
    <font>
      <sz val="10.5"/>
      <name val="宋体"/>
      <charset val="134"/>
    </font>
    <font>
      <sz val="11"/>
      <name val="宋体"/>
      <charset val="134"/>
    </font>
    <font>
      <sz val="10.5"/>
      <color rgb="FF000000"/>
      <name val="Arial"/>
      <charset val="134"/>
    </font>
    <font>
      <sz val="11"/>
      <color indexed="8"/>
      <name val="宋体"/>
      <charset val="134"/>
    </font>
    <font>
      <sz val="11"/>
      <color indexed="8"/>
      <name val="Times New Roman"/>
      <charset val="0"/>
    </font>
    <font>
      <sz val="11"/>
      <color indexed="63"/>
      <name val="Times New Roman"/>
      <charset val="0"/>
    </font>
    <font>
      <sz val="11"/>
      <color rgb="FF333333"/>
      <name val="宋体"/>
      <charset val="134"/>
    </font>
    <font>
      <sz val="11"/>
      <color theme="1"/>
      <name val="Times New Roman"/>
      <charset val="0"/>
    </font>
    <font>
      <sz val="11"/>
      <color rgb="FF000000"/>
      <name val="宋体"/>
      <charset val="134"/>
    </font>
    <font>
      <sz val="11"/>
      <color indexed="63"/>
      <name val="宋体"/>
      <charset val="134"/>
    </font>
    <font>
      <sz val="6"/>
      <name val="宋体"/>
      <charset val="134"/>
    </font>
    <font>
      <sz val="12"/>
      <color theme="1"/>
      <name val="宋体"/>
      <charset val="134"/>
      <scheme val="minor"/>
    </font>
    <font>
      <sz val="12"/>
      <color theme="1"/>
      <name val="黑体"/>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0"/>
      <name val="Arial"/>
      <charset val="0"/>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vertAlign val="superscript"/>
      <sz val="9"/>
      <name val="宋体"/>
      <charset val="134"/>
      <scheme val="minor"/>
    </font>
    <font>
      <sz val="11"/>
      <color rgb="FF333333"/>
      <name val="Times New Roman"/>
      <charset val="0"/>
    </font>
    <font>
      <sz val="11"/>
      <color rgb="FF000000"/>
      <name val="Arial"/>
      <charset val="0"/>
    </font>
    <font>
      <sz val="11"/>
      <color rgb="FF000000"/>
      <name val="Times New Roman"/>
      <charset val="0"/>
    </font>
    <font>
      <sz val="11"/>
      <color indexed="63"/>
      <name val="Segoe UI Symbol"/>
      <charset val="0"/>
    </font>
    <font>
      <vertAlign val="superscript"/>
      <sz val="11"/>
      <color indexed="63"/>
      <name val="Times New Roman"/>
      <charset val="0"/>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style="thin">
        <color rgb="FF000000"/>
      </left>
      <right/>
      <top/>
      <bottom style="thin">
        <color auto="1"/>
      </bottom>
      <diagonal/>
    </border>
    <border>
      <left/>
      <right style="thin">
        <color rgb="FF000000"/>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30" fillId="7" borderId="0" applyNumberFormat="0" applyBorder="0" applyAlignment="0" applyProtection="0">
      <alignment vertical="center"/>
    </xf>
    <xf numFmtId="0" fontId="47" fillId="27"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5" borderId="0" applyNumberFormat="0" applyBorder="0" applyAlignment="0" applyProtection="0">
      <alignment vertical="center"/>
    </xf>
    <xf numFmtId="0" fontId="35" fillId="11" borderId="0" applyNumberFormat="0" applyBorder="0" applyAlignment="0" applyProtection="0">
      <alignment vertical="center"/>
    </xf>
    <xf numFmtId="43" fontId="0" fillId="0" borderId="0" applyFont="0" applyFill="0" applyBorder="0" applyAlignment="0" applyProtection="0">
      <alignment vertical="center"/>
    </xf>
    <xf numFmtId="0" fontId="40" fillId="30"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9" borderId="27" applyNumberFormat="0" applyFont="0" applyAlignment="0" applyProtection="0">
      <alignment vertical="center"/>
    </xf>
    <xf numFmtId="0" fontId="40" fillId="26" borderId="0" applyNumberFormat="0" applyBorder="0" applyAlignment="0" applyProtection="0">
      <alignment vertical="center"/>
    </xf>
    <xf numFmtId="0" fontId="3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2" fillId="0" borderId="25" applyNumberFormat="0" applyFill="0" applyAlignment="0" applyProtection="0">
      <alignment vertical="center"/>
    </xf>
    <xf numFmtId="0" fontId="37" fillId="0" borderId="25" applyNumberFormat="0" applyFill="0" applyAlignment="0" applyProtection="0">
      <alignment vertical="center"/>
    </xf>
    <xf numFmtId="0" fontId="40" fillId="29" borderId="0" applyNumberFormat="0" applyBorder="0" applyAlignment="0" applyProtection="0">
      <alignment vertical="center"/>
    </xf>
    <xf numFmtId="0" fontId="33" fillId="0" borderId="29" applyNumberFormat="0" applyFill="0" applyAlignment="0" applyProtection="0">
      <alignment vertical="center"/>
    </xf>
    <xf numFmtId="0" fontId="40" fillId="25" borderId="0" applyNumberFormat="0" applyBorder="0" applyAlignment="0" applyProtection="0">
      <alignment vertical="center"/>
    </xf>
    <xf numFmtId="0" fontId="41" fillId="6" borderId="26" applyNumberFormat="0" applyAlignment="0" applyProtection="0">
      <alignment vertical="center"/>
    </xf>
    <xf numFmtId="0" fontId="31" fillId="6" borderId="23" applyNumberFormat="0" applyAlignment="0" applyProtection="0">
      <alignment vertical="center"/>
    </xf>
    <xf numFmtId="0" fontId="36" fillId="14" borderId="24" applyNumberFormat="0" applyAlignment="0" applyProtection="0">
      <alignment vertical="center"/>
    </xf>
    <xf numFmtId="0" fontId="30" fillId="34" borderId="0" applyNumberFormat="0" applyBorder="0" applyAlignment="0" applyProtection="0">
      <alignment vertical="center"/>
    </xf>
    <xf numFmtId="0" fontId="40" fillId="22" borderId="0" applyNumberFormat="0" applyBorder="0" applyAlignment="0" applyProtection="0">
      <alignment vertical="center"/>
    </xf>
    <xf numFmtId="0" fontId="48" fillId="0" borderId="30" applyNumberFormat="0" applyFill="0" applyAlignment="0" applyProtection="0">
      <alignment vertical="center"/>
    </xf>
    <xf numFmtId="0" fontId="43" fillId="0" borderId="28" applyNumberFormat="0" applyFill="0" applyAlignment="0" applyProtection="0">
      <alignment vertical="center"/>
    </xf>
    <xf numFmtId="0" fontId="49" fillId="33" borderId="0" applyNumberFormat="0" applyBorder="0" applyAlignment="0" applyProtection="0">
      <alignment vertical="center"/>
    </xf>
    <xf numFmtId="0" fontId="46" fillId="24" borderId="0" applyNumberFormat="0" applyBorder="0" applyAlignment="0" applyProtection="0">
      <alignment vertical="center"/>
    </xf>
    <xf numFmtId="0" fontId="30" fillId="5" borderId="0" applyNumberFormat="0" applyBorder="0" applyAlignment="0" applyProtection="0">
      <alignment vertical="center"/>
    </xf>
    <xf numFmtId="0" fontId="40" fillId="18"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32" borderId="0" applyNumberFormat="0" applyBorder="0" applyAlignment="0" applyProtection="0">
      <alignment vertical="center"/>
    </xf>
    <xf numFmtId="0" fontId="30" fillId="10" borderId="0" applyNumberFormat="0" applyBorder="0" applyAlignment="0" applyProtection="0">
      <alignment vertical="center"/>
    </xf>
    <xf numFmtId="0" fontId="40" fillId="17" borderId="0" applyNumberFormat="0" applyBorder="0" applyAlignment="0" applyProtection="0">
      <alignment vertical="center"/>
    </xf>
    <xf numFmtId="0" fontId="40" fillId="21" borderId="0" applyNumberFormat="0" applyBorder="0" applyAlignment="0" applyProtection="0">
      <alignment vertical="center"/>
    </xf>
    <xf numFmtId="0" fontId="30" fillId="31" borderId="0" applyNumberFormat="0" applyBorder="0" applyAlignment="0" applyProtection="0">
      <alignment vertical="center"/>
    </xf>
    <xf numFmtId="0" fontId="30" fillId="9" borderId="0" applyNumberFormat="0" applyBorder="0" applyAlignment="0" applyProtection="0">
      <alignment vertical="center"/>
    </xf>
    <xf numFmtId="0" fontId="40" fillId="16" borderId="0" applyNumberFormat="0" applyBorder="0" applyAlignment="0" applyProtection="0">
      <alignment vertical="center"/>
    </xf>
    <xf numFmtId="0" fontId="30" fillId="12" borderId="0" applyNumberFormat="0" applyBorder="0" applyAlignment="0" applyProtection="0">
      <alignment vertical="center"/>
    </xf>
    <xf numFmtId="0" fontId="40" fillId="28" borderId="0" applyNumberFormat="0" applyBorder="0" applyAlignment="0" applyProtection="0">
      <alignment vertical="center"/>
    </xf>
    <xf numFmtId="0" fontId="40" fillId="20" borderId="0" applyNumberFormat="0" applyBorder="0" applyAlignment="0" applyProtection="0">
      <alignment vertical="center"/>
    </xf>
    <xf numFmtId="0" fontId="30" fillId="8" borderId="0" applyNumberFormat="0" applyBorder="0" applyAlignment="0" applyProtection="0">
      <alignment vertical="center"/>
    </xf>
    <xf numFmtId="0" fontId="40" fillId="23" borderId="0" applyNumberFormat="0" applyBorder="0" applyAlignment="0" applyProtection="0">
      <alignment vertical="center"/>
    </xf>
    <xf numFmtId="0" fontId="39" fillId="0" borderId="0" applyNumberFormat="0" applyFont="0" applyFill="0" applyBorder="0" applyAlignment="0" applyProtection="0"/>
  </cellStyleXfs>
  <cellXfs count="157">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vertical="center"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2"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9" fontId="2"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2" fillId="0" borderId="8" xfId="0" applyFont="1" applyFill="1" applyBorder="1" applyAlignment="1">
      <alignment vertical="center" wrapText="1"/>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vertical="center" wrapText="1"/>
    </xf>
    <xf numFmtId="0" fontId="2" fillId="0" borderId="0" xfId="0" applyFont="1">
      <alignment vertical="center"/>
    </xf>
    <xf numFmtId="0" fontId="2" fillId="0" borderId="0"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0" xfId="0" applyBorder="1">
      <alignment vertical="center"/>
    </xf>
    <xf numFmtId="0" fontId="2" fillId="0" borderId="0" xfId="0" applyFont="1" applyFill="1" applyBorder="1" applyAlignment="1">
      <alignment vertical="center" wrapText="1"/>
    </xf>
    <xf numFmtId="0" fontId="2" fillId="0" borderId="0" xfId="0" applyFont="1" applyBorder="1" applyAlignment="1">
      <alignment horizontal="left" vertical="center" wrapText="1"/>
    </xf>
    <xf numFmtId="0" fontId="2" fillId="0" borderId="0" xfId="0" applyFont="1" applyBorder="1" applyAlignment="1">
      <alignment vertical="center"/>
    </xf>
    <xf numFmtId="0" fontId="0" fillId="0" borderId="0" xfId="0" applyAlignment="1">
      <alignment vertical="center" wrapText="1"/>
    </xf>
    <xf numFmtId="0" fontId="2" fillId="0" borderId="0" xfId="0" applyFont="1" applyBorder="1" applyAlignment="1">
      <alignment vertical="center" wrapText="1"/>
    </xf>
    <xf numFmtId="0" fontId="4"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6"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7"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7"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wrapText="1"/>
    </xf>
    <xf numFmtId="10" fontId="5" fillId="0" borderId="2" xfId="0" applyNumberFormat="1" applyFont="1" applyBorder="1" applyAlignment="1">
      <alignment horizontal="center" vertical="center" wrapText="1"/>
    </xf>
    <xf numFmtId="0" fontId="8" fillId="0" borderId="5" xfId="0" applyFont="1" applyBorder="1" applyAlignment="1">
      <alignment horizontal="left" vertical="center" wrapText="1"/>
    </xf>
    <xf numFmtId="0" fontId="3"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0" fillId="0" borderId="2" xfId="0" applyFont="1" applyBorder="1">
      <alignment vertical="center"/>
    </xf>
    <xf numFmtId="0" fontId="2" fillId="0" borderId="5" xfId="0" applyFont="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0" fillId="0" borderId="2" xfId="0" applyBorder="1" applyAlignment="1">
      <alignment horizontal="center" vertical="center"/>
    </xf>
    <xf numFmtId="0" fontId="0" fillId="0" borderId="7" xfId="0" applyFont="1" applyBorder="1" applyAlignment="1">
      <alignment horizontal="center" vertical="center"/>
    </xf>
    <xf numFmtId="0" fontId="0" fillId="0" borderId="2" xfId="0" applyBorder="1" applyAlignment="1">
      <alignment horizontal="left" vertical="center"/>
    </xf>
    <xf numFmtId="0" fontId="0" fillId="0" borderId="2" xfId="0" applyBorder="1">
      <alignment vertical="center"/>
    </xf>
    <xf numFmtId="0" fontId="12" fillId="0" borderId="2" xfId="0" applyFont="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xf>
    <xf numFmtId="10" fontId="0" fillId="0" borderId="2" xfId="11" applyNumberFormat="1" applyBorder="1">
      <alignment vertical="center"/>
    </xf>
    <xf numFmtId="0" fontId="0" fillId="0" borderId="0" xfId="0" applyFont="1" applyFill="1" applyBorder="1" applyAlignment="1"/>
    <xf numFmtId="0" fontId="0" fillId="0" borderId="0" xfId="0" applyFont="1" applyFill="1" applyAlignment="1"/>
    <xf numFmtId="0" fontId="13" fillId="0" borderId="0" xfId="0" applyFont="1" applyFill="1" applyBorder="1" applyAlignment="1">
      <alignment vertical="center"/>
    </xf>
    <xf numFmtId="0" fontId="14" fillId="0" borderId="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8" xfId="0" applyFont="1" applyFill="1" applyBorder="1" applyAlignment="1">
      <alignment horizontal="center" vertical="center" wrapText="1"/>
    </xf>
    <xf numFmtId="0" fontId="16" fillId="0" borderId="2" xfId="0" applyFont="1" applyFill="1" applyBorder="1" applyAlignment="1">
      <alignment vertical="center" wrapText="1"/>
    </xf>
    <xf numFmtId="10" fontId="15" fillId="0" borderId="3" xfId="0" applyNumberFormat="1" applyFont="1" applyFill="1" applyBorder="1" applyAlignment="1">
      <alignment horizontal="center" vertical="center" wrapText="1"/>
    </xf>
    <xf numFmtId="10" fontId="15" fillId="0" borderId="5" xfId="0" applyNumberFormat="1"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6" xfId="0" applyFont="1" applyFill="1" applyBorder="1" applyAlignment="1">
      <alignment vertical="center" wrapText="1"/>
    </xf>
    <xf numFmtId="0" fontId="16" fillId="0" borderId="6" xfId="0" applyFont="1" applyFill="1" applyBorder="1" applyAlignment="1">
      <alignment horizontal="center" vertical="center" wrapText="1"/>
    </xf>
    <xf numFmtId="10" fontId="16" fillId="0" borderId="3" xfId="0" applyNumberFormat="1" applyFont="1" applyFill="1" applyBorder="1" applyAlignment="1">
      <alignment horizontal="center" vertical="center" wrapText="1"/>
    </xf>
    <xf numFmtId="10" fontId="16" fillId="0" borderId="5"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6" fillId="0" borderId="3" xfId="0" applyNumberFormat="1" applyFont="1" applyFill="1" applyBorder="1" applyAlignment="1" applyProtection="1">
      <alignment horizontal="center" vertical="center" wrapText="1"/>
    </xf>
    <xf numFmtId="0" fontId="15" fillId="0" borderId="1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8" fillId="0" borderId="4" xfId="0" applyFont="1" applyFill="1" applyBorder="1" applyAlignment="1">
      <alignment horizontal="left" vertical="center" wrapText="1" shrinkToFi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8" fillId="0" borderId="4" xfId="0" applyFont="1" applyFill="1" applyBorder="1" applyAlignment="1">
      <alignment horizontal="left" vertical="center" shrinkToFit="1"/>
    </xf>
    <xf numFmtId="0" fontId="18" fillId="0" borderId="2" xfId="0" applyFont="1" applyFill="1" applyBorder="1" applyAlignment="1">
      <alignment horizontal="left" vertical="center" wrapText="1" shrinkToFit="1"/>
    </xf>
    <xf numFmtId="0" fontId="16" fillId="0" borderId="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16"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16" fillId="0" borderId="14" xfId="0"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21" fillId="0" borderId="2" xfId="49" applyFont="1" applyFill="1" applyBorder="1" applyAlignment="1">
      <alignment horizontal="center" vertical="center" wrapText="1"/>
    </xf>
    <xf numFmtId="0" fontId="22" fillId="2" borderId="2" xfId="49" applyFont="1" applyFill="1" applyBorder="1" applyAlignment="1">
      <alignment horizontal="center" vertical="center" wrapText="1"/>
    </xf>
    <xf numFmtId="0" fontId="17" fillId="0" borderId="0" xfId="0" applyFont="1" applyFill="1" applyBorder="1" applyAlignment="1">
      <alignment horizontal="center" vertical="center" wrapText="1"/>
    </xf>
    <xf numFmtId="0" fontId="16" fillId="0" borderId="21" xfId="0" applyFont="1" applyFill="1" applyBorder="1" applyAlignment="1">
      <alignment horizontal="center" vertical="center" wrapText="1"/>
    </xf>
    <xf numFmtId="10" fontId="16" fillId="0" borderId="2" xfId="0" applyNumberFormat="1" applyFont="1" applyFill="1" applyBorder="1" applyAlignment="1">
      <alignment horizontal="center" vertical="center" wrapText="1"/>
    </xf>
    <xf numFmtId="0" fontId="21" fillId="0" borderId="2" xfId="49" applyNumberFormat="1" applyFont="1" applyFill="1" applyBorder="1" applyAlignment="1">
      <alignment horizontal="center" vertical="center" wrapText="1"/>
    </xf>
    <xf numFmtId="0" fontId="18" fillId="3" borderId="2" xfId="49" applyFont="1" applyFill="1" applyBorder="1" applyAlignment="1">
      <alignment horizontal="left" vertical="center" wrapText="1"/>
    </xf>
    <xf numFmtId="0" fontId="23" fillId="3" borderId="2" xfId="49" applyFont="1" applyFill="1" applyBorder="1" applyAlignment="1">
      <alignment horizontal="left" vertical="center" wrapText="1"/>
    </xf>
    <xf numFmtId="0" fontId="24" fillId="0" borderId="2" xfId="0" applyNumberFormat="1" applyFont="1" applyFill="1" applyBorder="1" applyAlignment="1" applyProtection="1">
      <alignment horizontal="center" vertical="center"/>
    </xf>
    <xf numFmtId="0" fontId="23" fillId="2" borderId="2" xfId="49" applyFont="1" applyFill="1" applyBorder="1" applyAlignment="1">
      <alignment horizontal="left" vertical="center" wrapText="1"/>
    </xf>
    <xf numFmtId="0" fontId="25" fillId="0" borderId="2" xfId="49" applyFont="1" applyFill="1" applyBorder="1" applyAlignment="1">
      <alignment horizontal="center" vertical="center" wrapText="1"/>
    </xf>
    <xf numFmtId="0" fontId="16" fillId="0"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16" fillId="0" borderId="18" xfId="0" applyFont="1" applyFill="1" applyBorder="1" applyAlignment="1">
      <alignment horizontal="left" vertical="center" wrapText="1"/>
    </xf>
    <xf numFmtId="49" fontId="20" fillId="0" borderId="2" xfId="0" applyNumberFormat="1" applyFont="1" applyFill="1" applyBorder="1" applyAlignment="1">
      <alignment horizontal="center" vertical="center" wrapText="1"/>
    </xf>
    <xf numFmtId="0" fontId="26" fillId="2" borderId="2" xfId="0" applyNumberFormat="1"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9" fontId="20" fillId="0" borderId="2" xfId="0" applyNumberFormat="1" applyFont="1" applyFill="1" applyBorder="1" applyAlignment="1">
      <alignment horizontal="center" vertical="center" wrapText="1"/>
    </xf>
    <xf numFmtId="0" fontId="16" fillId="0" borderId="10" xfId="0" applyFont="1" applyFill="1" applyBorder="1" applyAlignment="1">
      <alignment horizontal="left" vertical="center" wrapText="1"/>
    </xf>
    <xf numFmtId="0" fontId="15" fillId="0" borderId="4"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6" fillId="0" borderId="1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5" xfId="0" applyFont="1" applyFill="1" applyBorder="1" applyAlignment="1">
      <alignment horizontal="left" vertical="center" wrapText="1"/>
    </xf>
    <xf numFmtId="0" fontId="15" fillId="0" borderId="5" xfId="0" applyFont="1" applyFill="1" applyBorder="1" applyAlignment="1">
      <alignment horizontal="center" vertical="center"/>
    </xf>
    <xf numFmtId="0" fontId="18" fillId="0" borderId="5" xfId="0" applyFont="1" applyFill="1" applyBorder="1" applyAlignment="1">
      <alignment horizontal="left" vertical="center" wrapText="1" shrinkToFit="1"/>
    </xf>
    <xf numFmtId="0" fontId="18" fillId="0" borderId="5" xfId="0" applyFont="1" applyFill="1" applyBorder="1" applyAlignment="1">
      <alignment horizontal="left" vertical="center" shrinkToFit="1"/>
    </xf>
    <xf numFmtId="9" fontId="16" fillId="0" borderId="2" xfId="0" applyNumberFormat="1" applyFont="1" applyFill="1" applyBorder="1" applyAlignment="1">
      <alignment vertical="center" wrapText="1"/>
    </xf>
    <xf numFmtId="0" fontId="27" fillId="3" borderId="2" xfId="0" applyFont="1" applyFill="1" applyBorder="1" applyAlignment="1">
      <alignment vertical="center" wrapText="1"/>
    </xf>
    <xf numFmtId="0" fontId="16" fillId="0" borderId="22" xfId="0" applyFont="1" applyFill="1" applyBorder="1" applyAlignment="1">
      <alignment horizontal="left" vertical="center" wrapText="1"/>
    </xf>
    <xf numFmtId="0" fontId="28" fillId="0" borderId="0" xfId="0" applyFont="1">
      <alignment vertical="center"/>
    </xf>
    <xf numFmtId="0" fontId="10" fillId="0" borderId="0" xfId="0" applyFont="1" applyBorder="1" applyAlignment="1">
      <alignment horizontal="center" vertical="center"/>
    </xf>
    <xf numFmtId="0" fontId="29" fillId="0" borderId="0" xfId="0" applyFont="1" applyBorder="1">
      <alignment vertical="center"/>
    </xf>
    <xf numFmtId="0" fontId="28" fillId="0" borderId="0"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22" sqref="A22"/>
    </sheetView>
  </sheetViews>
  <sheetFormatPr defaultColWidth="9" defaultRowHeight="13.5"/>
  <cols>
    <col min="1" max="1" width="81.625" customWidth="1"/>
  </cols>
  <sheetData>
    <row r="1" spans="1:1">
      <c r="A1" s="25"/>
    </row>
    <row r="2" ht="40.5" customHeight="1" spans="1:1">
      <c r="A2" s="154" t="s">
        <v>0</v>
      </c>
    </row>
    <row r="3" ht="19.5" customHeight="1" spans="1:1">
      <c r="A3" s="25"/>
    </row>
    <row r="4" s="153" customFormat="1" ht="30.75" customHeight="1" spans="1:1">
      <c r="A4" s="155" t="s">
        <v>1</v>
      </c>
    </row>
    <row r="5" s="153" customFormat="1" ht="30.75" customHeight="1" spans="1:1">
      <c r="A5" s="155" t="s">
        <v>2</v>
      </c>
    </row>
    <row r="6" s="153" customFormat="1" ht="30.75" customHeight="1" spans="1:1">
      <c r="A6" s="156" t="s">
        <v>3</v>
      </c>
    </row>
    <row r="7" s="153" customFormat="1" ht="30.75" customHeight="1" spans="1:1">
      <c r="A7" s="156" t="s">
        <v>4</v>
      </c>
    </row>
    <row r="8" s="153" customFormat="1" ht="30.75" customHeight="1" spans="1:1">
      <c r="A8" s="156"/>
    </row>
    <row r="9" s="153" customFormat="1" ht="30.75" customHeight="1" spans="1:1">
      <c r="A9" s="156"/>
    </row>
    <row r="10" spans="1:1">
      <c r="A10" s="25"/>
    </row>
    <row r="11" spans="1:1">
      <c r="A11" s="25"/>
    </row>
  </sheetData>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0"/>
  <sheetViews>
    <sheetView zoomScale="85" zoomScaleNormal="85" topLeftCell="A2" workbookViewId="0">
      <selection activeCell="M10" sqref="M10"/>
    </sheetView>
  </sheetViews>
  <sheetFormatPr defaultColWidth="11" defaultRowHeight="14.25"/>
  <cols>
    <col min="1" max="1" width="23.825" style="70" customWidth="1"/>
    <col min="2" max="2" width="18.375" style="70" customWidth="1"/>
    <col min="3" max="3" width="20.5" style="70" customWidth="1"/>
    <col min="4" max="4" width="20.4416666666667" style="70" customWidth="1"/>
    <col min="5" max="5" width="27.125" style="70" customWidth="1"/>
    <col min="6" max="6" width="26.025" style="70" customWidth="1"/>
    <col min="7" max="7" width="13.25" style="70" customWidth="1"/>
    <col min="8" max="8" width="10.15" style="70" customWidth="1"/>
    <col min="9" max="9" width="24.7" style="70" customWidth="1"/>
    <col min="10" max="16376" width="11" style="70"/>
    <col min="16377" max="16384" width="11" style="72"/>
  </cols>
  <sheetData>
    <row r="1" s="70" customFormat="1" ht="64.5" customHeight="1" spans="1:9">
      <c r="A1" s="73" t="s">
        <v>5</v>
      </c>
      <c r="B1" s="73"/>
      <c r="C1" s="73"/>
      <c r="D1" s="73"/>
      <c r="E1" s="73"/>
      <c r="F1" s="73"/>
      <c r="G1" s="73"/>
      <c r="H1" s="73"/>
      <c r="I1" s="73"/>
    </row>
    <row r="2" s="70" customFormat="1" ht="30" customHeight="1" spans="1:9">
      <c r="A2" s="74" t="s">
        <v>6</v>
      </c>
      <c r="B2" s="75" t="s">
        <v>7</v>
      </c>
      <c r="C2" s="76"/>
      <c r="D2" s="76"/>
      <c r="E2" s="76"/>
      <c r="F2" s="76"/>
      <c r="G2" s="76"/>
      <c r="H2" s="76"/>
      <c r="I2" s="146"/>
    </row>
    <row r="3" s="70" customFormat="1" ht="26.25" customHeight="1" spans="1:9">
      <c r="A3" s="77" t="s">
        <v>8</v>
      </c>
      <c r="B3" s="78"/>
      <c r="C3" s="78" t="s">
        <v>9</v>
      </c>
      <c r="D3" s="79" t="s">
        <v>10</v>
      </c>
      <c r="E3" s="80" t="s">
        <v>11</v>
      </c>
      <c r="F3" s="81" t="s">
        <v>12</v>
      </c>
      <c r="G3" s="82"/>
      <c r="H3" s="83" t="s">
        <v>13</v>
      </c>
      <c r="I3" s="147" t="s">
        <v>14</v>
      </c>
    </row>
    <row r="4" s="70" customFormat="1" ht="23.25" customHeight="1" spans="1:9">
      <c r="A4" s="84"/>
      <c r="B4" s="85" t="s">
        <v>15</v>
      </c>
      <c r="C4" s="78">
        <f>C5+C6</f>
        <v>1876.89</v>
      </c>
      <c r="D4" s="78">
        <f>D5+D6</f>
        <v>2463.36</v>
      </c>
      <c r="E4" s="78">
        <f>E5+E6</f>
        <v>2421.36</v>
      </c>
      <c r="F4" s="86">
        <f>E4/D4</f>
        <v>0.982950116913484</v>
      </c>
      <c r="G4" s="87"/>
      <c r="H4" s="88">
        <v>10</v>
      </c>
      <c r="I4" s="147">
        <v>9.83</v>
      </c>
    </row>
    <row r="5" s="70" customFormat="1" ht="23.25" customHeight="1" spans="1:9">
      <c r="A5" s="84"/>
      <c r="B5" s="89" t="s">
        <v>16</v>
      </c>
      <c r="C5" s="90">
        <v>1876.89</v>
      </c>
      <c r="D5" s="91">
        <v>1893.36</v>
      </c>
      <c r="E5" s="91">
        <v>1893.36</v>
      </c>
      <c r="F5" s="92">
        <v>0.983</v>
      </c>
      <c r="G5" s="93"/>
      <c r="H5" s="88" t="s">
        <v>17</v>
      </c>
      <c r="I5" s="88" t="s">
        <v>17</v>
      </c>
    </row>
    <row r="6" s="70" customFormat="1" ht="26" customHeight="1" spans="1:9">
      <c r="A6" s="94"/>
      <c r="B6" s="89" t="s">
        <v>18</v>
      </c>
      <c r="C6" s="90"/>
      <c r="D6" s="91">
        <v>570</v>
      </c>
      <c r="E6" s="91">
        <v>528</v>
      </c>
      <c r="F6" s="95">
        <v>98.3</v>
      </c>
      <c r="G6" s="93"/>
      <c r="H6" s="88" t="s">
        <v>17</v>
      </c>
      <c r="I6" s="88" t="s">
        <v>17</v>
      </c>
    </row>
    <row r="7" s="70" customFormat="1" ht="23.25" customHeight="1" spans="1:9">
      <c r="A7" s="74" t="s">
        <v>19</v>
      </c>
      <c r="B7" s="77" t="s">
        <v>20</v>
      </c>
      <c r="C7" s="77"/>
      <c r="D7" s="77"/>
      <c r="E7" s="78" t="s">
        <v>21</v>
      </c>
      <c r="F7" s="78"/>
      <c r="G7" s="78"/>
      <c r="H7" s="78"/>
      <c r="I7" s="78"/>
    </row>
    <row r="8" s="70" customFormat="1" ht="39" customHeight="1" spans="1:9">
      <c r="A8" s="96"/>
      <c r="B8" s="97" t="s">
        <v>22</v>
      </c>
      <c r="C8" s="97"/>
      <c r="D8" s="97"/>
      <c r="E8" s="98" t="s">
        <v>23</v>
      </c>
      <c r="F8" s="98"/>
      <c r="G8" s="98"/>
      <c r="H8" s="98"/>
      <c r="I8" s="148"/>
    </row>
    <row r="9" s="70" customFormat="1" ht="70" customHeight="1" spans="1:9">
      <c r="A9" s="96"/>
      <c r="B9" s="97" t="s">
        <v>24</v>
      </c>
      <c r="C9" s="97"/>
      <c r="D9" s="97"/>
      <c r="E9" s="98" t="s">
        <v>25</v>
      </c>
      <c r="F9" s="98"/>
      <c r="G9" s="98"/>
      <c r="H9" s="98"/>
      <c r="I9" s="148"/>
    </row>
    <row r="10" s="70" customFormat="1" ht="64" customHeight="1" spans="1:9">
      <c r="A10" s="96"/>
      <c r="B10" s="99" t="s">
        <v>26</v>
      </c>
      <c r="C10" s="100"/>
      <c r="D10" s="101"/>
      <c r="E10" s="98" t="s">
        <v>27</v>
      </c>
      <c r="F10" s="98"/>
      <c r="G10" s="98"/>
      <c r="H10" s="98"/>
      <c r="I10" s="148"/>
    </row>
    <row r="11" s="70" customFormat="1" ht="64" customHeight="1" spans="1:9">
      <c r="A11" s="96"/>
      <c r="B11" s="99" t="s">
        <v>28</v>
      </c>
      <c r="C11" s="100"/>
      <c r="D11" s="101"/>
      <c r="E11" s="98" t="s">
        <v>29</v>
      </c>
      <c r="F11" s="98"/>
      <c r="G11" s="98"/>
      <c r="H11" s="98"/>
      <c r="I11" s="148"/>
    </row>
    <row r="12" s="70" customFormat="1" ht="39" customHeight="1" spans="1:9">
      <c r="A12" s="96"/>
      <c r="B12" s="97" t="s">
        <v>30</v>
      </c>
      <c r="C12" s="97"/>
      <c r="D12" s="97"/>
      <c r="E12" s="98" t="s">
        <v>31</v>
      </c>
      <c r="F12" s="98"/>
      <c r="G12" s="98"/>
      <c r="H12" s="98"/>
      <c r="I12" s="148"/>
    </row>
    <row r="13" s="70" customFormat="1" ht="39" customHeight="1" spans="1:9">
      <c r="A13" s="96"/>
      <c r="B13" s="99" t="s">
        <v>32</v>
      </c>
      <c r="C13" s="100"/>
      <c r="D13" s="101"/>
      <c r="E13" s="102" t="s">
        <v>33</v>
      </c>
      <c r="F13" s="102"/>
      <c r="G13" s="102"/>
      <c r="H13" s="102"/>
      <c r="I13" s="149"/>
    </row>
    <row r="14" s="70" customFormat="1" ht="39" customHeight="1" spans="1:9">
      <c r="A14" s="96"/>
      <c r="B14" s="99" t="s">
        <v>34</v>
      </c>
      <c r="C14" s="100"/>
      <c r="D14" s="101"/>
      <c r="E14" s="98" t="s">
        <v>35</v>
      </c>
      <c r="F14" s="98"/>
      <c r="G14" s="98"/>
      <c r="H14" s="98"/>
      <c r="I14" s="148"/>
    </row>
    <row r="15" s="70" customFormat="1" ht="50" customHeight="1" spans="1:9">
      <c r="A15" s="80"/>
      <c r="B15" s="97" t="s">
        <v>36</v>
      </c>
      <c r="C15" s="97"/>
      <c r="D15" s="97"/>
      <c r="E15" s="103" t="s">
        <v>37</v>
      </c>
      <c r="F15" s="103"/>
      <c r="G15" s="103"/>
      <c r="H15" s="103"/>
      <c r="I15" s="103"/>
    </row>
    <row r="16" s="70" customFormat="1" ht="39" customHeight="1" spans="1:9">
      <c r="A16" s="104" t="s">
        <v>38</v>
      </c>
      <c r="B16" s="78" t="s">
        <v>39</v>
      </c>
      <c r="C16" s="78" t="s">
        <v>40</v>
      </c>
      <c r="D16" s="78" t="s">
        <v>41</v>
      </c>
      <c r="E16" s="78" t="s">
        <v>42</v>
      </c>
      <c r="F16" s="78" t="s">
        <v>43</v>
      </c>
      <c r="G16" s="78" t="s">
        <v>13</v>
      </c>
      <c r="H16" s="78" t="s">
        <v>14</v>
      </c>
      <c r="I16" s="78" t="s">
        <v>44</v>
      </c>
    </row>
    <row r="17" s="70" customFormat="1" ht="23.25" customHeight="1" spans="1:9">
      <c r="A17" s="104"/>
      <c r="B17" s="105" t="s">
        <v>45</v>
      </c>
      <c r="C17" s="106" t="s">
        <v>46</v>
      </c>
      <c r="D17" s="75" t="s">
        <v>47</v>
      </c>
      <c r="E17" s="107" t="s">
        <v>48</v>
      </c>
      <c r="F17" s="107" t="s">
        <v>49</v>
      </c>
      <c r="G17" s="108" t="s">
        <v>50</v>
      </c>
      <c r="H17" s="109">
        <v>2</v>
      </c>
      <c r="I17" s="150"/>
    </row>
    <row r="18" s="70" customFormat="1" ht="51" customHeight="1" spans="1:9">
      <c r="A18" s="104"/>
      <c r="B18" s="110"/>
      <c r="C18" s="111"/>
      <c r="D18" s="75" t="s">
        <v>51</v>
      </c>
      <c r="E18" s="107" t="s">
        <v>48</v>
      </c>
      <c r="F18" s="107" t="s">
        <v>52</v>
      </c>
      <c r="G18" s="108" t="s">
        <v>50</v>
      </c>
      <c r="H18" s="109">
        <v>2</v>
      </c>
      <c r="I18" s="151" t="s">
        <v>53</v>
      </c>
    </row>
    <row r="19" s="70" customFormat="1" ht="23.25" customHeight="1" spans="1:9">
      <c r="A19" s="104"/>
      <c r="B19" s="110"/>
      <c r="C19" s="111"/>
      <c r="D19" s="75" t="s">
        <v>54</v>
      </c>
      <c r="E19" s="112" t="s">
        <v>55</v>
      </c>
      <c r="F19" s="107" t="s">
        <v>56</v>
      </c>
      <c r="G19" s="108" t="s">
        <v>50</v>
      </c>
      <c r="H19" s="109">
        <v>2</v>
      </c>
      <c r="I19" s="150"/>
    </row>
    <row r="20" s="70" customFormat="1" ht="52" customHeight="1" spans="1:9">
      <c r="A20" s="104"/>
      <c r="B20" s="110"/>
      <c r="C20" s="113"/>
      <c r="D20" s="75" t="s">
        <v>57</v>
      </c>
      <c r="E20" s="112" t="s">
        <v>58</v>
      </c>
      <c r="F20" s="107" t="s">
        <v>59</v>
      </c>
      <c r="G20" s="108" t="s">
        <v>50</v>
      </c>
      <c r="H20" s="109">
        <v>0</v>
      </c>
      <c r="I20" s="151" t="s">
        <v>53</v>
      </c>
    </row>
    <row r="21" s="70" customFormat="1" ht="23.25" customHeight="1" spans="1:9">
      <c r="A21" s="104"/>
      <c r="B21" s="110"/>
      <c r="C21" s="114" t="s">
        <v>60</v>
      </c>
      <c r="D21" s="75" t="s">
        <v>61</v>
      </c>
      <c r="E21" s="104" t="s">
        <v>62</v>
      </c>
      <c r="F21" s="115" t="s">
        <v>49</v>
      </c>
      <c r="G21" s="108" t="s">
        <v>50</v>
      </c>
      <c r="H21" s="109">
        <v>2</v>
      </c>
      <c r="I21" s="85"/>
    </row>
    <row r="22" s="70" customFormat="1" ht="23.25" customHeight="1" spans="1:9">
      <c r="A22" s="104"/>
      <c r="B22" s="110"/>
      <c r="C22" s="113"/>
      <c r="D22" s="75" t="s">
        <v>63</v>
      </c>
      <c r="E22" s="104" t="s">
        <v>64</v>
      </c>
      <c r="F22" s="115" t="s">
        <v>49</v>
      </c>
      <c r="G22" s="108" t="s">
        <v>50</v>
      </c>
      <c r="H22" s="109">
        <v>2</v>
      </c>
      <c r="I22" s="85"/>
    </row>
    <row r="23" s="70" customFormat="1" ht="23.25" customHeight="1" spans="1:9">
      <c r="A23" s="104"/>
      <c r="B23" s="110"/>
      <c r="C23" s="116" t="s">
        <v>65</v>
      </c>
      <c r="D23" s="75" t="s">
        <v>66</v>
      </c>
      <c r="E23" s="104" t="s">
        <v>64</v>
      </c>
      <c r="F23" s="115" t="s">
        <v>49</v>
      </c>
      <c r="G23" s="108" t="s">
        <v>50</v>
      </c>
      <c r="H23" s="109">
        <v>2</v>
      </c>
      <c r="I23" s="85"/>
    </row>
    <row r="24" s="70" customFormat="1" ht="23.25" customHeight="1" spans="1:9">
      <c r="A24" s="104"/>
      <c r="B24" s="110"/>
      <c r="C24" s="117" t="s">
        <v>67</v>
      </c>
      <c r="D24" s="75" t="s">
        <v>68</v>
      </c>
      <c r="E24" s="104" t="s">
        <v>64</v>
      </c>
      <c r="F24" s="115" t="s">
        <v>49</v>
      </c>
      <c r="G24" s="108" t="s">
        <v>50</v>
      </c>
      <c r="H24" s="109">
        <v>2</v>
      </c>
      <c r="I24" s="85"/>
    </row>
    <row r="25" s="70" customFormat="1" ht="23.25" customHeight="1" spans="1:9">
      <c r="A25" s="104"/>
      <c r="B25" s="110"/>
      <c r="C25" s="117" t="s">
        <v>69</v>
      </c>
      <c r="D25" s="75" t="s">
        <v>70</v>
      </c>
      <c r="E25" s="118">
        <v>1</v>
      </c>
      <c r="F25" s="115" t="s">
        <v>49</v>
      </c>
      <c r="G25" s="108" t="s">
        <v>50</v>
      </c>
      <c r="H25" s="109">
        <v>2</v>
      </c>
      <c r="I25" s="150"/>
    </row>
    <row r="26" s="70" customFormat="1" ht="23.25" customHeight="1" spans="1:9">
      <c r="A26" s="104"/>
      <c r="B26" s="119"/>
      <c r="C26" s="117" t="s">
        <v>71</v>
      </c>
      <c r="D26" s="75" t="s">
        <v>72</v>
      </c>
      <c r="E26" s="104" t="s">
        <v>62</v>
      </c>
      <c r="F26" s="115" t="s">
        <v>49</v>
      </c>
      <c r="G26" s="108" t="s">
        <v>50</v>
      </c>
      <c r="H26" s="109">
        <v>2</v>
      </c>
      <c r="I26" s="85"/>
    </row>
    <row r="27" s="70" customFormat="1" ht="34" customHeight="1" spans="1:9">
      <c r="A27" s="104"/>
      <c r="B27" s="120" t="s">
        <v>73</v>
      </c>
      <c r="C27" s="106" t="s">
        <v>74</v>
      </c>
      <c r="D27" s="75" t="s">
        <v>75</v>
      </c>
      <c r="E27" s="104" t="s">
        <v>76</v>
      </c>
      <c r="F27" s="104" t="s">
        <v>77</v>
      </c>
      <c r="G27" s="121">
        <v>5</v>
      </c>
      <c r="H27" s="122">
        <v>5</v>
      </c>
      <c r="I27" s="151"/>
    </row>
    <row r="28" s="70" customFormat="1" ht="36" customHeight="1" spans="1:9">
      <c r="A28" s="104"/>
      <c r="B28" s="123"/>
      <c r="C28" s="111"/>
      <c r="D28" s="75" t="s">
        <v>78</v>
      </c>
      <c r="E28" s="104" t="s">
        <v>79</v>
      </c>
      <c r="F28" s="104" t="s">
        <v>80</v>
      </c>
      <c r="G28" s="121">
        <v>5</v>
      </c>
      <c r="H28" s="121">
        <v>5</v>
      </c>
      <c r="I28" s="151"/>
    </row>
    <row r="29" s="70" customFormat="1" ht="27" customHeight="1" spans="1:9">
      <c r="A29" s="104"/>
      <c r="B29" s="123"/>
      <c r="C29" s="111"/>
      <c r="D29" s="75" t="s">
        <v>81</v>
      </c>
      <c r="E29" s="104" t="s">
        <v>82</v>
      </c>
      <c r="F29" s="104" t="s">
        <v>83</v>
      </c>
      <c r="G29" s="121">
        <v>5</v>
      </c>
      <c r="H29" s="121">
        <v>5</v>
      </c>
      <c r="I29" s="151"/>
    </row>
    <row r="30" s="70" customFormat="1" ht="27" customHeight="1" spans="1:9">
      <c r="A30" s="104"/>
      <c r="B30" s="123"/>
      <c r="C30" s="111"/>
      <c r="D30" s="75" t="s">
        <v>84</v>
      </c>
      <c r="E30" s="104" t="s">
        <v>85</v>
      </c>
      <c r="F30" s="104" t="s">
        <v>86</v>
      </c>
      <c r="G30" s="121">
        <v>8</v>
      </c>
      <c r="H30" s="122">
        <v>6</v>
      </c>
      <c r="I30" s="151" t="s">
        <v>87</v>
      </c>
    </row>
    <row r="31" s="70" customFormat="1" ht="23.25" customHeight="1" spans="1:9">
      <c r="A31" s="104"/>
      <c r="B31" s="123"/>
      <c r="C31" s="124"/>
      <c r="D31" s="75" t="s">
        <v>88</v>
      </c>
      <c r="E31" s="104" t="s">
        <v>89</v>
      </c>
      <c r="F31" s="125">
        <v>0.983</v>
      </c>
      <c r="G31" s="126">
        <v>7</v>
      </c>
      <c r="H31" s="122">
        <v>7</v>
      </c>
      <c r="I31" s="151"/>
    </row>
    <row r="32" s="70" customFormat="1" ht="30" customHeight="1" spans="1:9">
      <c r="A32" s="104"/>
      <c r="B32" s="123"/>
      <c r="C32" s="104" t="s">
        <v>90</v>
      </c>
      <c r="D32" s="127" t="s">
        <v>91</v>
      </c>
      <c r="E32" s="128" t="s">
        <v>92</v>
      </c>
      <c r="F32" s="128" t="s">
        <v>93</v>
      </c>
      <c r="G32" s="129">
        <v>8</v>
      </c>
      <c r="H32" s="122">
        <v>8</v>
      </c>
      <c r="I32" s="151"/>
    </row>
    <row r="33" s="70" customFormat="1" ht="30" customHeight="1" spans="1:9">
      <c r="A33" s="104"/>
      <c r="B33" s="123"/>
      <c r="C33" s="104"/>
      <c r="D33" s="130" t="s">
        <v>94</v>
      </c>
      <c r="E33" s="131" t="s">
        <v>95</v>
      </c>
      <c r="F33" s="131" t="s">
        <v>96</v>
      </c>
      <c r="G33" s="126">
        <v>7</v>
      </c>
      <c r="H33" s="122">
        <v>7</v>
      </c>
      <c r="I33" s="85"/>
    </row>
    <row r="34" s="70" customFormat="1" ht="23.25" customHeight="1" spans="1:9">
      <c r="A34" s="104"/>
      <c r="B34" s="123"/>
      <c r="C34" s="132" t="s">
        <v>97</v>
      </c>
      <c r="D34" s="75" t="s">
        <v>98</v>
      </c>
      <c r="E34" s="132" t="s">
        <v>99</v>
      </c>
      <c r="F34" s="132" t="s">
        <v>99</v>
      </c>
      <c r="G34" s="115">
        <v>5</v>
      </c>
      <c r="H34" s="133">
        <v>5</v>
      </c>
      <c r="I34" s="85"/>
    </row>
    <row r="35" s="70" customFormat="1" ht="23.25" customHeight="1" spans="1:9">
      <c r="A35" s="104"/>
      <c r="B35" s="123"/>
      <c r="C35" s="106" t="s">
        <v>100</v>
      </c>
      <c r="D35" s="134" t="s">
        <v>101</v>
      </c>
      <c r="E35" s="112" t="s">
        <v>102</v>
      </c>
      <c r="F35" s="115" t="s">
        <v>103</v>
      </c>
      <c r="G35" s="135" t="s">
        <v>104</v>
      </c>
      <c r="H35" s="136">
        <v>5</v>
      </c>
      <c r="I35" s="85"/>
    </row>
    <row r="36" s="70" customFormat="1" ht="23.25" customHeight="1" spans="1:9">
      <c r="A36" s="104"/>
      <c r="B36" s="137"/>
      <c r="C36" s="113"/>
      <c r="D36" s="134" t="s">
        <v>105</v>
      </c>
      <c r="E36" s="107" t="s">
        <v>106</v>
      </c>
      <c r="F36" s="115">
        <f>0</f>
        <v>0</v>
      </c>
      <c r="G36" s="135" t="s">
        <v>104</v>
      </c>
      <c r="H36" s="136">
        <v>5</v>
      </c>
      <c r="I36" s="85"/>
    </row>
    <row r="37" s="70" customFormat="1" ht="23.25" customHeight="1" spans="1:9">
      <c r="A37" s="104"/>
      <c r="B37" s="138" t="s">
        <v>107</v>
      </c>
      <c r="C37" s="116" t="s">
        <v>108</v>
      </c>
      <c r="D37" s="75" t="s">
        <v>109</v>
      </c>
      <c r="E37" s="104" t="s">
        <v>110</v>
      </c>
      <c r="F37" s="139" t="s">
        <v>111</v>
      </c>
      <c r="G37" s="135" t="s">
        <v>112</v>
      </c>
      <c r="H37" s="136">
        <v>3.5</v>
      </c>
      <c r="I37" s="151" t="s">
        <v>113</v>
      </c>
    </row>
    <row r="38" s="70" customFormat="1" ht="23.25" customHeight="1" spans="1:9">
      <c r="A38" s="104"/>
      <c r="B38" s="110"/>
      <c r="C38" s="117" t="s">
        <v>114</v>
      </c>
      <c r="D38" s="75" t="s">
        <v>115</v>
      </c>
      <c r="E38" s="104" t="s">
        <v>110</v>
      </c>
      <c r="F38" s="115" t="s">
        <v>111</v>
      </c>
      <c r="G38" s="135" t="s">
        <v>103</v>
      </c>
      <c r="H38" s="136">
        <v>2.5</v>
      </c>
      <c r="I38" s="151"/>
    </row>
    <row r="39" s="70" customFormat="1" ht="23.25" customHeight="1" spans="1:9">
      <c r="A39" s="104"/>
      <c r="B39" s="110"/>
      <c r="C39" s="106" t="s">
        <v>116</v>
      </c>
      <c r="D39" s="140" t="s">
        <v>117</v>
      </c>
      <c r="E39" s="104" t="s">
        <v>110</v>
      </c>
      <c r="F39" s="115" t="s">
        <v>111</v>
      </c>
      <c r="G39" s="135" t="s">
        <v>103</v>
      </c>
      <c r="H39" s="136">
        <v>2.5</v>
      </c>
      <c r="I39" s="151" t="s">
        <v>118</v>
      </c>
    </row>
    <row r="40" s="70" customFormat="1" ht="23.25" customHeight="1" spans="1:9">
      <c r="A40" s="81" t="s">
        <v>119</v>
      </c>
      <c r="B40" s="141"/>
      <c r="C40" s="141"/>
      <c r="D40" s="141"/>
      <c r="E40" s="141"/>
      <c r="F40" s="141"/>
      <c r="G40" s="142" t="s">
        <v>120</v>
      </c>
      <c r="H40" s="107" t="s">
        <v>121</v>
      </c>
      <c r="I40" s="85"/>
    </row>
    <row r="41" s="70" customFormat="1" ht="23.25" customHeight="1" spans="1:9">
      <c r="A41" s="143" t="s">
        <v>122</v>
      </c>
      <c r="B41" s="144"/>
      <c r="C41" s="144"/>
      <c r="D41" s="144"/>
      <c r="E41" s="144"/>
      <c r="F41" s="144"/>
      <c r="G41" s="144"/>
      <c r="H41" s="144"/>
      <c r="I41" s="152"/>
    </row>
    <row r="42" s="71" customFormat="1" ht="45.95" customHeight="1" spans="1:9">
      <c r="A42" s="145" t="s">
        <v>123</v>
      </c>
      <c r="B42" s="145"/>
      <c r="C42" s="145"/>
      <c r="D42" s="145"/>
      <c r="E42" s="145"/>
      <c r="F42" s="145"/>
      <c r="G42" s="145"/>
      <c r="H42" s="145"/>
      <c r="I42" s="145"/>
    </row>
    <row r="43" s="71" customFormat="1" ht="42.75" customHeight="1" spans="1:9">
      <c r="A43" s="145" t="s">
        <v>124</v>
      </c>
      <c r="B43" s="145"/>
      <c r="C43" s="145"/>
      <c r="D43" s="145"/>
      <c r="E43" s="145"/>
      <c r="F43" s="145"/>
      <c r="G43" s="145"/>
      <c r="H43" s="145"/>
      <c r="I43" s="145"/>
    </row>
    <row r="44" s="70" customFormat="1" ht="13.5"/>
    <row r="45" s="70" customFormat="1" ht="13.5"/>
    <row r="46" s="70" customFormat="1" ht="13.5"/>
    <row r="47" s="70" customFormat="1" ht="13.5"/>
    <row r="48" s="70" customFormat="1" spans="16377:16379">
      <c r="XEW48" s="72"/>
      <c r="XEX48" s="72"/>
      <c r="XEY48" s="72"/>
    </row>
    <row r="49" s="70" customFormat="1" spans="16377:16384">
      <c r="XEW49" s="72"/>
      <c r="XEX49" s="72"/>
      <c r="XEY49" s="72"/>
      <c r="XEZ49" s="72"/>
      <c r="XFA49" s="72"/>
      <c r="XFB49" s="72"/>
      <c r="XFC49" s="72"/>
      <c r="XFD49" s="72"/>
    </row>
    <row r="50" s="70" customFormat="1" spans="16377:16384">
      <c r="XEW50" s="72"/>
      <c r="XEX50" s="72"/>
      <c r="XEY50" s="72"/>
      <c r="XEZ50" s="72"/>
      <c r="XFA50" s="72"/>
      <c r="XFB50" s="72"/>
      <c r="XFC50" s="72"/>
      <c r="XFD50" s="72"/>
    </row>
  </sheetData>
  <mergeCells count="39">
    <mergeCell ref="A1:I1"/>
    <mergeCell ref="B2:I2"/>
    <mergeCell ref="F3:G3"/>
    <mergeCell ref="F4:G4"/>
    <mergeCell ref="F5:G5"/>
    <mergeCell ref="F6:G6"/>
    <mergeCell ref="B7:D7"/>
    <mergeCell ref="E7:I7"/>
    <mergeCell ref="B8:D8"/>
    <mergeCell ref="E8:I8"/>
    <mergeCell ref="B9:D9"/>
    <mergeCell ref="E9:I9"/>
    <mergeCell ref="B10:D10"/>
    <mergeCell ref="E10:I10"/>
    <mergeCell ref="B11:D11"/>
    <mergeCell ref="E11:I11"/>
    <mergeCell ref="B12:D12"/>
    <mergeCell ref="E12:I12"/>
    <mergeCell ref="B13:D13"/>
    <mergeCell ref="E13:I13"/>
    <mergeCell ref="B14:D14"/>
    <mergeCell ref="E14:I14"/>
    <mergeCell ref="B15:D15"/>
    <mergeCell ref="E15:I15"/>
    <mergeCell ref="A40:F40"/>
    <mergeCell ref="A41:I41"/>
    <mergeCell ref="A42:I42"/>
    <mergeCell ref="A43:I43"/>
    <mergeCell ref="A3:A6"/>
    <mergeCell ref="A7:A15"/>
    <mergeCell ref="A16:A39"/>
    <mergeCell ref="B17:B26"/>
    <mergeCell ref="B27:B36"/>
    <mergeCell ref="B37:B39"/>
    <mergeCell ref="C17:C20"/>
    <mergeCell ref="C21:C22"/>
    <mergeCell ref="C27:C31"/>
    <mergeCell ref="C32:C33"/>
    <mergeCell ref="C35:C36"/>
  </mergeCells>
  <pageMargins left="0.472222222222222" right="0.314583333333333" top="1" bottom="1" header="0.5" footer="0.5"/>
  <pageSetup paperSize="9" scale="7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K15" sqref="K15"/>
    </sheetView>
  </sheetViews>
  <sheetFormatPr defaultColWidth="9" defaultRowHeight="13.5"/>
  <cols>
    <col min="1" max="1" width="8.125" style="55" customWidth="1"/>
    <col min="2" max="2" width="34.375" customWidth="1"/>
    <col min="3" max="3" width="15.625" customWidth="1"/>
    <col min="4" max="4" width="12.625" customWidth="1"/>
    <col min="5" max="6" width="13.25" customWidth="1"/>
    <col min="7" max="11" width="12.625" customWidth="1"/>
  </cols>
  <sheetData>
    <row r="1" ht="57" customHeight="1" spans="1:11">
      <c r="A1" s="56" t="s">
        <v>125</v>
      </c>
      <c r="B1" s="56"/>
      <c r="C1" s="56"/>
      <c r="D1" s="56"/>
      <c r="E1" s="56"/>
      <c r="F1" s="56"/>
      <c r="G1" s="56"/>
      <c r="H1" s="56"/>
      <c r="I1" s="56"/>
      <c r="J1" s="56"/>
      <c r="K1" s="56"/>
    </row>
    <row r="2" s="54" customFormat="1" ht="30" customHeight="1" spans="1:11">
      <c r="A2" s="57" t="s">
        <v>126</v>
      </c>
      <c r="B2" s="58" t="s">
        <v>127</v>
      </c>
      <c r="C2" s="59" t="s">
        <v>128</v>
      </c>
      <c r="D2" s="58" t="s">
        <v>129</v>
      </c>
      <c r="E2" s="58"/>
      <c r="F2" s="58"/>
      <c r="G2" s="58"/>
      <c r="H2" s="58"/>
      <c r="I2" s="58"/>
      <c r="J2" s="57" t="s">
        <v>130</v>
      </c>
      <c r="K2" s="57" t="s">
        <v>131</v>
      </c>
    </row>
    <row r="3" s="54" customFormat="1" ht="30" customHeight="1" spans="1:11">
      <c r="A3" s="60"/>
      <c r="B3" s="58"/>
      <c r="C3" s="59"/>
      <c r="D3" s="58" t="s">
        <v>10</v>
      </c>
      <c r="E3" s="58"/>
      <c r="F3" s="58"/>
      <c r="G3" s="58"/>
      <c r="H3" s="58" t="s">
        <v>132</v>
      </c>
      <c r="I3" s="58" t="s">
        <v>133</v>
      </c>
      <c r="J3" s="60"/>
      <c r="K3" s="60"/>
    </row>
    <row r="4" s="54" customFormat="1" ht="30" customHeight="1" spans="1:11">
      <c r="A4" s="61"/>
      <c r="B4" s="58"/>
      <c r="C4" s="59"/>
      <c r="D4" s="59" t="s">
        <v>134</v>
      </c>
      <c r="E4" s="58" t="s">
        <v>135</v>
      </c>
      <c r="F4" s="58" t="s">
        <v>136</v>
      </c>
      <c r="G4" s="58" t="s">
        <v>137</v>
      </c>
      <c r="H4" s="58"/>
      <c r="I4" s="59"/>
      <c r="J4" s="61"/>
      <c r="K4" s="60"/>
    </row>
    <row r="5" ht="30" customHeight="1" spans="1:11">
      <c r="A5" s="62">
        <v>1</v>
      </c>
      <c r="B5" s="63" t="s">
        <v>138</v>
      </c>
      <c r="C5" s="64" t="s">
        <v>139</v>
      </c>
      <c r="D5" s="65">
        <f>SUM(E5:G5)</f>
        <v>130</v>
      </c>
      <c r="E5" s="66">
        <v>130</v>
      </c>
      <c r="F5" s="66">
        <v>0</v>
      </c>
      <c r="G5" s="66">
        <v>0</v>
      </c>
      <c r="H5" s="65">
        <v>74.83</v>
      </c>
      <c r="I5" s="69">
        <f>H5/D5</f>
        <v>0.575615384615385</v>
      </c>
      <c r="J5" s="65">
        <v>80</v>
      </c>
      <c r="K5" s="65"/>
    </row>
    <row r="6" ht="30" customHeight="1" spans="1:11">
      <c r="A6" s="62">
        <v>2</v>
      </c>
      <c r="B6" s="67" t="s">
        <v>140</v>
      </c>
      <c r="C6" s="68" t="s">
        <v>139</v>
      </c>
      <c r="D6" s="65">
        <f>SUM(E6:G6)</f>
        <v>440</v>
      </c>
      <c r="E6" s="65">
        <v>440</v>
      </c>
      <c r="F6" s="65">
        <v>0</v>
      </c>
      <c r="G6" s="65">
        <v>0</v>
      </c>
      <c r="H6" s="65">
        <v>398</v>
      </c>
      <c r="I6" s="69">
        <f>H6/D6</f>
        <v>0.904545454545455</v>
      </c>
      <c r="J6" s="65">
        <v>90</v>
      </c>
      <c r="K6" s="65"/>
    </row>
    <row r="7" ht="30" customHeight="1" spans="1:11">
      <c r="A7" s="62"/>
      <c r="B7" s="65"/>
      <c r="C7" s="65"/>
      <c r="D7" s="65"/>
      <c r="E7" s="65"/>
      <c r="F7" s="65"/>
      <c r="G7" s="65"/>
      <c r="H7" s="65"/>
      <c r="I7" s="69"/>
      <c r="J7" s="65"/>
      <c r="K7" s="65"/>
    </row>
    <row r="8" ht="30" customHeight="1" spans="1:11">
      <c r="A8" s="62"/>
      <c r="B8" s="65"/>
      <c r="C8" s="65"/>
      <c r="D8" s="65"/>
      <c r="E8" s="65"/>
      <c r="F8" s="65"/>
      <c r="G8" s="65"/>
      <c r="H8" s="65"/>
      <c r="I8" s="69"/>
      <c r="J8" s="65"/>
      <c r="K8" s="65"/>
    </row>
    <row r="9" ht="30" customHeight="1" spans="1:11">
      <c r="A9" s="62"/>
      <c r="B9" s="65"/>
      <c r="C9" s="65"/>
      <c r="D9" s="65"/>
      <c r="E9" s="65"/>
      <c r="F9" s="65"/>
      <c r="G9" s="65"/>
      <c r="H9" s="65"/>
      <c r="I9" s="69"/>
      <c r="J9" s="65"/>
      <c r="K9" s="65"/>
    </row>
    <row r="10" ht="30" customHeight="1" spans="1:11">
      <c r="A10" s="62"/>
      <c r="B10" s="65"/>
      <c r="C10" s="65"/>
      <c r="D10" s="65"/>
      <c r="E10" s="65"/>
      <c r="F10" s="65"/>
      <c r="G10" s="65"/>
      <c r="H10" s="65"/>
      <c r="I10" s="69"/>
      <c r="J10" s="65"/>
      <c r="K10" s="65"/>
    </row>
    <row r="11" ht="30" customHeight="1" spans="1:11">
      <c r="A11" s="62"/>
      <c r="B11" s="67" t="s">
        <v>141</v>
      </c>
      <c r="C11" s="65"/>
      <c r="D11" s="65">
        <f>SUM(D5:D10)</f>
        <v>570</v>
      </c>
      <c r="E11" s="65">
        <f t="shared" ref="E11:J11" si="0">SUM(E5:E10)</f>
        <v>570</v>
      </c>
      <c r="F11" s="65">
        <f t="shared" si="0"/>
        <v>0</v>
      </c>
      <c r="G11" s="65">
        <f t="shared" si="0"/>
        <v>0</v>
      </c>
      <c r="H11" s="65">
        <f t="shared" si="0"/>
        <v>472.83</v>
      </c>
      <c r="I11" s="69"/>
      <c r="J11" s="65"/>
      <c r="K11" s="65"/>
    </row>
  </sheetData>
  <mergeCells count="10">
    <mergeCell ref="A1:K1"/>
    <mergeCell ref="D2:I2"/>
    <mergeCell ref="D3:G3"/>
    <mergeCell ref="A2:A4"/>
    <mergeCell ref="B2:B4"/>
    <mergeCell ref="C2:C4"/>
    <mergeCell ref="H3:H4"/>
    <mergeCell ref="I3:I4"/>
    <mergeCell ref="J2:J4"/>
    <mergeCell ref="K2:K4"/>
  </mergeCells>
  <pageMargins left="0.75" right="0.75" top="1" bottom="1" header="0.5" footer="0.5"/>
  <pageSetup paperSize="9" scale="8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topLeftCell="A13" workbookViewId="0">
      <selection activeCell="R12" sqref="R12"/>
    </sheetView>
  </sheetViews>
  <sheetFormatPr defaultColWidth="9" defaultRowHeight="13.5"/>
  <cols>
    <col min="1" max="1" width="5.25" customWidth="1"/>
    <col min="3" max="3" width="11.1416666666667" customWidth="1"/>
    <col min="4" max="4" width="7.4" customWidth="1"/>
    <col min="5" max="5" width="10.55" customWidth="1"/>
    <col min="6" max="6" width="4.2" customWidth="1"/>
    <col min="7" max="7" width="11.1583333333333" customWidth="1"/>
    <col min="8" max="8" width="8.5" customWidth="1"/>
    <col min="9" max="9" width="5.125" customWidth="1"/>
    <col min="10" max="10" width="1.48333333333333" customWidth="1"/>
    <col min="11" max="11" width="6.95" customWidth="1"/>
    <col min="12" max="12" width="1" hidden="1" customWidth="1"/>
    <col min="13" max="13" width="7" customWidth="1"/>
    <col min="14" max="14" width="11.5" customWidth="1"/>
  </cols>
  <sheetData>
    <row r="1" ht="42" customHeight="1" spans="1:14">
      <c r="A1" s="31" t="s">
        <v>142</v>
      </c>
      <c r="B1" s="31"/>
      <c r="C1" s="31"/>
      <c r="D1" s="31"/>
      <c r="E1" s="31"/>
      <c r="F1" s="31"/>
      <c r="G1" s="31"/>
      <c r="H1" s="31"/>
      <c r="I1" s="31"/>
      <c r="J1" s="31"/>
      <c r="K1" s="31"/>
      <c r="L1" s="31"/>
      <c r="M1" s="31"/>
      <c r="N1" s="31"/>
    </row>
    <row r="2" ht="15" customHeight="1" spans="1:14">
      <c r="A2" s="32" t="s">
        <v>127</v>
      </c>
      <c r="B2" s="32"/>
      <c r="C2" s="32" t="s">
        <v>143</v>
      </c>
      <c r="D2" s="32"/>
      <c r="E2" s="32"/>
      <c r="F2" s="32"/>
      <c r="G2" s="32"/>
      <c r="H2" s="32"/>
      <c r="I2" s="32"/>
      <c r="J2" s="32"/>
      <c r="K2" s="32"/>
      <c r="L2" s="32"/>
      <c r="M2" s="32"/>
      <c r="N2" s="32"/>
    </row>
    <row r="3" ht="15" customHeight="1" spans="1:14">
      <c r="A3" s="32" t="s">
        <v>128</v>
      </c>
      <c r="B3" s="32"/>
      <c r="C3" s="32" t="s">
        <v>139</v>
      </c>
      <c r="D3" s="32"/>
      <c r="E3" s="32"/>
      <c r="F3" s="32"/>
      <c r="G3" s="32"/>
      <c r="H3" s="32" t="s">
        <v>144</v>
      </c>
      <c r="I3" s="32"/>
      <c r="J3" s="32" t="s">
        <v>7</v>
      </c>
      <c r="K3" s="32"/>
      <c r="L3" s="32"/>
      <c r="M3" s="32"/>
      <c r="N3" s="32"/>
    </row>
    <row r="4" ht="15" customHeight="1" spans="1:14">
      <c r="A4" s="32" t="s">
        <v>129</v>
      </c>
      <c r="B4" s="32"/>
      <c r="C4" s="32"/>
      <c r="D4" s="32"/>
      <c r="E4" s="32" t="s">
        <v>9</v>
      </c>
      <c r="F4" s="32" t="s">
        <v>145</v>
      </c>
      <c r="G4" s="32"/>
      <c r="H4" s="32" t="s">
        <v>146</v>
      </c>
      <c r="I4" s="32"/>
      <c r="J4" s="32" t="s">
        <v>13</v>
      </c>
      <c r="K4" s="32"/>
      <c r="L4" s="32" t="s">
        <v>147</v>
      </c>
      <c r="M4" s="32"/>
      <c r="N4" s="32" t="s">
        <v>14</v>
      </c>
    </row>
    <row r="5" ht="15" customHeight="1" spans="1:14">
      <c r="A5" s="32"/>
      <c r="B5" s="32"/>
      <c r="C5" s="32"/>
      <c r="D5" s="32"/>
      <c r="E5" s="32"/>
      <c r="F5" s="32"/>
      <c r="G5" s="32"/>
      <c r="H5" s="32"/>
      <c r="I5" s="32"/>
      <c r="J5" s="32"/>
      <c r="K5" s="32"/>
      <c r="L5" s="32"/>
      <c r="M5" s="32"/>
      <c r="N5" s="32"/>
    </row>
    <row r="6" ht="15" customHeight="1" spans="1:14">
      <c r="A6" s="32"/>
      <c r="B6" s="32"/>
      <c r="C6" s="33" t="s">
        <v>148</v>
      </c>
      <c r="D6" s="33"/>
      <c r="E6" s="32">
        <v>130</v>
      </c>
      <c r="F6" s="32">
        <v>130</v>
      </c>
      <c r="G6" s="32"/>
      <c r="H6" s="32">
        <v>74.83</v>
      </c>
      <c r="I6" s="32"/>
      <c r="J6" s="32">
        <v>10</v>
      </c>
      <c r="K6" s="32"/>
      <c r="L6" s="47">
        <f>H6/F6</f>
        <v>0.575615384615385</v>
      </c>
      <c r="M6" s="32"/>
      <c r="N6" s="32">
        <v>6</v>
      </c>
    </row>
    <row r="7" ht="15" customHeight="1" spans="1:14">
      <c r="A7" s="32"/>
      <c r="B7" s="32"/>
      <c r="C7" s="32" t="s">
        <v>149</v>
      </c>
      <c r="D7" s="32"/>
      <c r="E7" s="32">
        <v>130</v>
      </c>
      <c r="F7" s="32">
        <v>130</v>
      </c>
      <c r="G7" s="32"/>
      <c r="H7" s="32">
        <v>74.83</v>
      </c>
      <c r="I7" s="32"/>
      <c r="J7" s="32" t="s">
        <v>17</v>
      </c>
      <c r="K7" s="32"/>
      <c r="L7" s="47"/>
      <c r="M7" s="32"/>
      <c r="N7" s="32" t="s">
        <v>17</v>
      </c>
    </row>
    <row r="8" ht="15" customHeight="1" spans="1:14">
      <c r="A8" s="32"/>
      <c r="B8" s="32"/>
      <c r="C8" s="32" t="s">
        <v>150</v>
      </c>
      <c r="D8" s="32"/>
      <c r="E8" s="32"/>
      <c r="F8" s="32"/>
      <c r="G8" s="32"/>
      <c r="H8" s="32"/>
      <c r="I8" s="32"/>
      <c r="J8" s="32" t="s">
        <v>17</v>
      </c>
      <c r="K8" s="32"/>
      <c r="L8" s="32"/>
      <c r="M8" s="32"/>
      <c r="N8" s="32" t="s">
        <v>17</v>
      </c>
    </row>
    <row r="9" ht="15" customHeight="1" spans="1:14">
      <c r="A9" s="32"/>
      <c r="B9" s="32"/>
      <c r="C9" s="32" t="s">
        <v>137</v>
      </c>
      <c r="D9" s="32"/>
      <c r="E9" s="32"/>
      <c r="F9" s="32"/>
      <c r="G9" s="32"/>
      <c r="H9" s="32"/>
      <c r="I9" s="32"/>
      <c r="J9" s="32" t="s">
        <v>17</v>
      </c>
      <c r="K9" s="32"/>
      <c r="L9" s="32"/>
      <c r="M9" s="32"/>
      <c r="N9" s="32" t="s">
        <v>17</v>
      </c>
    </row>
    <row r="10" ht="15" customHeight="1" spans="1:14">
      <c r="A10" s="32" t="s">
        <v>151</v>
      </c>
      <c r="B10" s="32" t="s">
        <v>20</v>
      </c>
      <c r="C10" s="32"/>
      <c r="D10" s="32"/>
      <c r="E10" s="32"/>
      <c r="F10" s="32"/>
      <c r="G10" s="32"/>
      <c r="H10" s="32" t="s">
        <v>152</v>
      </c>
      <c r="I10" s="32"/>
      <c r="J10" s="32"/>
      <c r="K10" s="32"/>
      <c r="L10" s="32"/>
      <c r="M10" s="32"/>
      <c r="N10" s="32"/>
    </row>
    <row r="11" ht="50.25" customHeight="1" spans="1:14">
      <c r="A11" s="32"/>
      <c r="B11" s="34" t="s">
        <v>153</v>
      </c>
      <c r="C11" s="34"/>
      <c r="D11" s="34"/>
      <c r="E11" s="34"/>
      <c r="F11" s="34"/>
      <c r="G11" s="34"/>
      <c r="H11" s="34" t="s">
        <v>154</v>
      </c>
      <c r="I11" s="34"/>
      <c r="J11" s="34"/>
      <c r="K11" s="34"/>
      <c r="L11" s="34"/>
      <c r="M11" s="34"/>
      <c r="N11" s="34"/>
    </row>
    <row r="12" ht="18.95" customHeight="1" spans="1:14">
      <c r="A12" s="11" t="s">
        <v>155</v>
      </c>
      <c r="B12" s="3" t="s">
        <v>39</v>
      </c>
      <c r="C12" s="3" t="s">
        <v>40</v>
      </c>
      <c r="D12" s="3" t="s">
        <v>41</v>
      </c>
      <c r="E12" s="3"/>
      <c r="F12" s="3"/>
      <c r="G12" s="3" t="s">
        <v>42</v>
      </c>
      <c r="H12" s="3" t="s">
        <v>43</v>
      </c>
      <c r="I12" s="3" t="s">
        <v>13</v>
      </c>
      <c r="J12" s="3"/>
      <c r="K12" s="3" t="s">
        <v>14</v>
      </c>
      <c r="L12" s="3"/>
      <c r="M12" s="3" t="s">
        <v>44</v>
      </c>
      <c r="N12" s="3"/>
    </row>
    <row r="13" ht="16.5" customHeight="1" spans="1:14">
      <c r="A13" s="11"/>
      <c r="B13" s="3" t="s">
        <v>156</v>
      </c>
      <c r="C13" s="3" t="s">
        <v>157</v>
      </c>
      <c r="D13" s="35" t="s">
        <v>158</v>
      </c>
      <c r="E13" s="36"/>
      <c r="F13" s="37"/>
      <c r="G13" s="38" t="s">
        <v>159</v>
      </c>
      <c r="H13" s="38" t="s">
        <v>159</v>
      </c>
      <c r="I13" s="3">
        <v>5</v>
      </c>
      <c r="J13" s="3"/>
      <c r="K13" s="3">
        <v>5</v>
      </c>
      <c r="L13" s="3"/>
      <c r="M13" s="3"/>
      <c r="N13" s="3"/>
    </row>
    <row r="14" ht="15" customHeight="1" spans="1:14">
      <c r="A14" s="11"/>
      <c r="B14" s="3"/>
      <c r="C14" s="3"/>
      <c r="D14" s="39" t="s">
        <v>160</v>
      </c>
      <c r="E14" s="39"/>
      <c r="F14" s="39"/>
      <c r="G14" s="38" t="s">
        <v>161</v>
      </c>
      <c r="H14" s="38" t="s">
        <v>161</v>
      </c>
      <c r="I14" s="3">
        <v>5</v>
      </c>
      <c r="J14" s="3"/>
      <c r="K14" s="3">
        <v>5</v>
      </c>
      <c r="L14" s="3"/>
      <c r="M14" s="3"/>
      <c r="N14" s="3"/>
    </row>
    <row r="15" ht="15" customHeight="1" spans="1:14">
      <c r="A15" s="11"/>
      <c r="B15" s="3"/>
      <c r="C15" s="3"/>
      <c r="D15" s="35" t="s">
        <v>162</v>
      </c>
      <c r="E15" s="36"/>
      <c r="F15" s="37"/>
      <c r="G15" s="38" t="s">
        <v>163</v>
      </c>
      <c r="H15" s="38" t="s">
        <v>163</v>
      </c>
      <c r="I15" s="4">
        <v>5</v>
      </c>
      <c r="J15" s="6"/>
      <c r="K15" s="3">
        <v>5</v>
      </c>
      <c r="L15" s="3"/>
      <c r="M15" s="4"/>
      <c r="N15" s="6"/>
    </row>
    <row r="16" ht="36" customHeight="1" spans="1:14">
      <c r="A16" s="11"/>
      <c r="B16" s="3"/>
      <c r="C16" s="3"/>
      <c r="D16" s="39" t="s">
        <v>164</v>
      </c>
      <c r="E16" s="39"/>
      <c r="F16" s="39"/>
      <c r="G16" s="38" t="s">
        <v>165</v>
      </c>
      <c r="H16" s="38" t="s">
        <v>166</v>
      </c>
      <c r="I16" s="4">
        <v>5</v>
      </c>
      <c r="J16" s="6"/>
      <c r="K16" s="4" t="s">
        <v>167</v>
      </c>
      <c r="L16" s="6"/>
      <c r="M16" s="12" t="s">
        <v>168</v>
      </c>
      <c r="N16" s="13"/>
    </row>
    <row r="17" ht="37" customHeight="1" spans="1:14">
      <c r="A17" s="11"/>
      <c r="B17" s="3"/>
      <c r="C17" s="3"/>
      <c r="D17" s="35" t="s">
        <v>169</v>
      </c>
      <c r="E17" s="36"/>
      <c r="F17" s="37"/>
      <c r="G17" s="38" t="s">
        <v>170</v>
      </c>
      <c r="H17" s="38" t="s">
        <v>171</v>
      </c>
      <c r="I17" s="4">
        <v>5</v>
      </c>
      <c r="J17" s="6"/>
      <c r="K17" s="4" t="s">
        <v>167</v>
      </c>
      <c r="L17" s="6"/>
      <c r="M17" s="35" t="s">
        <v>172</v>
      </c>
      <c r="N17" s="48"/>
    </row>
    <row r="18" ht="15" customHeight="1" spans="1:14">
      <c r="A18" s="11"/>
      <c r="B18" s="3"/>
      <c r="C18" s="3" t="s">
        <v>173</v>
      </c>
      <c r="D18" s="40" t="s">
        <v>174</v>
      </c>
      <c r="E18" s="40"/>
      <c r="F18" s="40"/>
      <c r="G18" s="14">
        <v>1</v>
      </c>
      <c r="H18" s="14">
        <v>1</v>
      </c>
      <c r="I18" s="3">
        <v>3</v>
      </c>
      <c r="J18" s="3"/>
      <c r="K18" s="3">
        <v>3</v>
      </c>
      <c r="L18" s="3"/>
      <c r="M18" s="3"/>
      <c r="N18" s="3"/>
    </row>
    <row r="19" ht="15" customHeight="1" spans="1:14">
      <c r="A19" s="11"/>
      <c r="B19" s="3"/>
      <c r="C19" s="3"/>
      <c r="D19" s="40" t="s">
        <v>175</v>
      </c>
      <c r="E19" s="40"/>
      <c r="F19" s="40"/>
      <c r="G19" s="14">
        <v>1</v>
      </c>
      <c r="H19" s="14">
        <v>1</v>
      </c>
      <c r="I19" s="3">
        <v>3</v>
      </c>
      <c r="J19" s="3"/>
      <c r="K19" s="3">
        <v>3</v>
      </c>
      <c r="L19" s="3"/>
      <c r="M19" s="3"/>
      <c r="N19" s="3"/>
    </row>
    <row r="20" ht="15" customHeight="1" spans="1:14">
      <c r="A20" s="11"/>
      <c r="B20" s="3"/>
      <c r="C20" s="3"/>
      <c r="D20" s="40" t="s">
        <v>176</v>
      </c>
      <c r="E20" s="40"/>
      <c r="F20" s="40"/>
      <c r="G20" s="14">
        <v>1</v>
      </c>
      <c r="H20" s="14">
        <v>1</v>
      </c>
      <c r="I20" s="3">
        <v>4</v>
      </c>
      <c r="J20" s="3"/>
      <c r="K20" s="3">
        <v>4</v>
      </c>
      <c r="L20" s="3"/>
      <c r="M20" s="3"/>
      <c r="N20" s="3"/>
    </row>
    <row r="21" ht="15" customHeight="1" spans="1:14">
      <c r="A21" s="11"/>
      <c r="B21" s="3"/>
      <c r="C21" s="3" t="s">
        <v>177</v>
      </c>
      <c r="D21" s="40" t="s">
        <v>178</v>
      </c>
      <c r="E21" s="40"/>
      <c r="F21" s="40"/>
      <c r="G21" s="14" t="s">
        <v>179</v>
      </c>
      <c r="H21" s="15">
        <v>0.8</v>
      </c>
      <c r="I21" s="38">
        <v>10</v>
      </c>
      <c r="J21" s="38"/>
      <c r="K21" s="38">
        <v>8</v>
      </c>
      <c r="L21" s="38"/>
      <c r="M21" s="38" t="s">
        <v>180</v>
      </c>
      <c r="N21" s="38"/>
    </row>
    <row r="22" ht="15" customHeight="1" spans="1:14">
      <c r="A22" s="11"/>
      <c r="B22" s="3"/>
      <c r="C22" s="3" t="s">
        <v>181</v>
      </c>
      <c r="D22" s="40" t="s">
        <v>182</v>
      </c>
      <c r="E22" s="40"/>
      <c r="F22" s="40"/>
      <c r="G22" s="3" t="s">
        <v>183</v>
      </c>
      <c r="H22" s="3" t="s">
        <v>184</v>
      </c>
      <c r="I22" s="3">
        <v>5</v>
      </c>
      <c r="J22" s="3"/>
      <c r="K22" s="3">
        <v>3</v>
      </c>
      <c r="L22" s="3"/>
      <c r="M22" s="3"/>
      <c r="N22" s="3"/>
    </row>
    <row r="23" ht="57" customHeight="1" spans="1:14">
      <c r="A23" s="11"/>
      <c r="B23" s="3" t="s">
        <v>185</v>
      </c>
      <c r="C23" s="41" t="s">
        <v>186</v>
      </c>
      <c r="D23" s="40" t="s">
        <v>187</v>
      </c>
      <c r="E23" s="40"/>
      <c r="F23" s="40"/>
      <c r="G23" s="3" t="s">
        <v>188</v>
      </c>
      <c r="H23" s="3" t="s">
        <v>188</v>
      </c>
      <c r="I23" s="3">
        <v>8</v>
      </c>
      <c r="J23" s="3"/>
      <c r="K23" s="3">
        <v>8</v>
      </c>
      <c r="L23" s="3"/>
      <c r="M23" s="49" t="s">
        <v>189</v>
      </c>
      <c r="N23" s="50"/>
    </row>
    <row r="24" ht="19.5" customHeight="1" spans="1:14">
      <c r="A24" s="11"/>
      <c r="B24" s="3"/>
      <c r="C24" s="3" t="s">
        <v>190</v>
      </c>
      <c r="D24" s="40" t="s">
        <v>191</v>
      </c>
      <c r="E24" s="40"/>
      <c r="F24" s="40"/>
      <c r="G24" s="3" t="s">
        <v>192</v>
      </c>
      <c r="H24" s="3" t="s">
        <v>192</v>
      </c>
      <c r="I24" s="3">
        <v>4</v>
      </c>
      <c r="J24" s="3"/>
      <c r="K24" s="3">
        <v>4</v>
      </c>
      <c r="L24" s="3"/>
      <c r="M24" s="3"/>
      <c r="N24" s="3"/>
    </row>
    <row r="25" ht="31.5" customHeight="1" spans="1:14">
      <c r="A25" s="11"/>
      <c r="B25" s="3"/>
      <c r="C25" s="3"/>
      <c r="D25" s="40" t="s">
        <v>193</v>
      </c>
      <c r="E25" s="40"/>
      <c r="F25" s="40"/>
      <c r="G25" s="3" t="s">
        <v>194</v>
      </c>
      <c r="H25" s="14">
        <v>0.5</v>
      </c>
      <c r="I25" s="3">
        <v>4</v>
      </c>
      <c r="J25" s="3"/>
      <c r="K25" s="3">
        <v>2</v>
      </c>
      <c r="L25" s="3"/>
      <c r="M25" s="38" t="s">
        <v>195</v>
      </c>
      <c r="N25" s="51"/>
    </row>
    <row r="26" ht="29" customHeight="1" spans="1:14">
      <c r="A26" s="11"/>
      <c r="B26" s="3"/>
      <c r="C26" s="3" t="s">
        <v>196</v>
      </c>
      <c r="D26" s="40" t="s">
        <v>197</v>
      </c>
      <c r="E26" s="40"/>
      <c r="F26" s="40"/>
      <c r="G26" s="14" t="s">
        <v>62</v>
      </c>
      <c r="H26" s="14">
        <v>1</v>
      </c>
      <c r="I26" s="3">
        <v>7</v>
      </c>
      <c r="J26" s="3"/>
      <c r="K26" s="3">
        <v>7</v>
      </c>
      <c r="L26" s="3"/>
      <c r="M26" s="3"/>
      <c r="N26" s="3"/>
    </row>
    <row r="27" ht="36" customHeight="1" spans="1:14">
      <c r="A27" s="11"/>
      <c r="B27" s="3"/>
      <c r="C27" s="3" t="s">
        <v>198</v>
      </c>
      <c r="D27" s="40" t="s">
        <v>199</v>
      </c>
      <c r="E27" s="40"/>
      <c r="F27" s="40"/>
      <c r="G27" s="14" t="s">
        <v>200</v>
      </c>
      <c r="H27" s="14">
        <v>1</v>
      </c>
      <c r="I27" s="3">
        <v>7</v>
      </c>
      <c r="J27" s="3"/>
      <c r="K27" s="3">
        <v>7</v>
      </c>
      <c r="L27" s="3"/>
      <c r="M27" s="3"/>
      <c r="N27" s="3"/>
    </row>
    <row r="28" spans="1:14">
      <c r="A28" s="11"/>
      <c r="B28" s="41" t="s">
        <v>201</v>
      </c>
      <c r="C28" s="41" t="s">
        <v>202</v>
      </c>
      <c r="D28" s="40" t="s">
        <v>203</v>
      </c>
      <c r="E28" s="40"/>
      <c r="F28" s="40"/>
      <c r="G28" s="14" t="s">
        <v>99</v>
      </c>
      <c r="H28" s="14">
        <v>1</v>
      </c>
      <c r="I28" s="3">
        <v>5</v>
      </c>
      <c r="J28" s="3"/>
      <c r="K28" s="3">
        <v>5</v>
      </c>
      <c r="L28" s="3"/>
      <c r="M28" s="3"/>
      <c r="N28" s="3"/>
    </row>
    <row r="29" ht="16" customHeight="1" spans="1:14">
      <c r="A29" s="11"/>
      <c r="B29" s="42"/>
      <c r="C29" s="42"/>
      <c r="D29" s="40" t="s">
        <v>204</v>
      </c>
      <c r="E29" s="40"/>
      <c r="F29" s="40"/>
      <c r="G29" s="14" t="s">
        <v>62</v>
      </c>
      <c r="H29" s="14">
        <v>1</v>
      </c>
      <c r="I29" s="3">
        <v>5</v>
      </c>
      <c r="J29" s="3"/>
      <c r="K29" s="3">
        <v>5</v>
      </c>
      <c r="L29" s="3"/>
      <c r="M29" s="3"/>
      <c r="N29" s="3"/>
    </row>
    <row r="30" ht="15" customHeight="1" spans="1:14">
      <c r="A30" s="43" t="s">
        <v>205</v>
      </c>
      <c r="B30" s="43"/>
      <c r="C30" s="43"/>
      <c r="D30" s="43"/>
      <c r="E30" s="43"/>
      <c r="F30" s="43"/>
      <c r="G30" s="43"/>
      <c r="H30" s="43"/>
      <c r="I30" s="43">
        <v>100</v>
      </c>
      <c r="J30" s="43"/>
      <c r="K30" s="38">
        <v>80</v>
      </c>
      <c r="L30" s="38"/>
      <c r="M30" s="52"/>
      <c r="N30" s="52"/>
    </row>
    <row r="31" spans="1:14">
      <c r="A31" s="17" t="s">
        <v>206</v>
      </c>
      <c r="B31" s="44" t="s">
        <v>207</v>
      </c>
      <c r="C31" s="45"/>
      <c r="D31" s="45"/>
      <c r="E31" s="45"/>
      <c r="F31" s="45"/>
      <c r="G31" s="45"/>
      <c r="H31" s="45"/>
      <c r="I31" s="45"/>
      <c r="J31" s="45"/>
      <c r="K31" s="45"/>
      <c r="L31" s="45"/>
      <c r="M31" s="45"/>
      <c r="N31" s="53"/>
    </row>
    <row r="32" spans="1:14">
      <c r="A32" s="46" t="s">
        <v>208</v>
      </c>
      <c r="B32" s="46"/>
      <c r="C32" s="46"/>
      <c r="D32" s="46"/>
      <c r="E32" s="46"/>
      <c r="F32" s="46"/>
      <c r="G32" s="46"/>
      <c r="H32" s="46"/>
      <c r="I32" s="46"/>
      <c r="J32" s="46"/>
      <c r="K32" s="46"/>
      <c r="L32" s="46"/>
      <c r="M32" s="46"/>
      <c r="N32" s="46"/>
    </row>
    <row r="33" ht="51.95" customHeight="1" spans="1:14">
      <c r="A33" s="46" t="s">
        <v>209</v>
      </c>
      <c r="B33" s="46"/>
      <c r="C33" s="46"/>
      <c r="D33" s="46"/>
      <c r="E33" s="46"/>
      <c r="F33" s="46"/>
      <c r="G33" s="46"/>
      <c r="H33" s="46"/>
      <c r="I33" s="46"/>
      <c r="J33" s="46"/>
      <c r="K33" s="46"/>
      <c r="L33" s="46"/>
      <c r="M33" s="46"/>
      <c r="N33" s="46"/>
    </row>
    <row r="34" ht="41.1" customHeight="1" spans="1:14">
      <c r="A34" s="46" t="s">
        <v>210</v>
      </c>
      <c r="B34" s="46"/>
      <c r="C34" s="46"/>
      <c r="D34" s="46"/>
      <c r="E34" s="46"/>
      <c r="F34" s="46"/>
      <c r="G34" s="46"/>
      <c r="H34" s="46"/>
      <c r="I34" s="46"/>
      <c r="J34" s="46"/>
      <c r="K34" s="46"/>
      <c r="L34" s="46"/>
      <c r="M34" s="46"/>
      <c r="N34" s="46"/>
    </row>
    <row r="35" customFormat="1" ht="15.95" customHeight="1"/>
  </sheetData>
  <mergeCells count="12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32:N32"/>
    <mergeCell ref="A33:N33"/>
    <mergeCell ref="A34:N34"/>
    <mergeCell ref="A10:A11"/>
    <mergeCell ref="A12:A29"/>
    <mergeCell ref="B13:B22"/>
    <mergeCell ref="B23:B27"/>
    <mergeCell ref="B28:B29"/>
    <mergeCell ref="C13:C17"/>
    <mergeCell ref="C18:C20"/>
    <mergeCell ref="C24:C25"/>
    <mergeCell ref="C28:C29"/>
    <mergeCell ref="E4:E5"/>
    <mergeCell ref="N4:N5"/>
    <mergeCell ref="A4:B9"/>
    <mergeCell ref="C4:D5"/>
    <mergeCell ref="F4:G5"/>
    <mergeCell ref="H4:I5"/>
    <mergeCell ref="J4:K5"/>
    <mergeCell ref="L4:M5"/>
  </mergeCells>
  <pageMargins left="0.75" right="0.354166666666667" top="1" bottom="1" header="0.5" footer="0.5"/>
  <pageSetup paperSize="9" scale="85"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7"/>
  <sheetViews>
    <sheetView tabSelected="1" view="pageBreakPreview" zoomScaleNormal="100" zoomScaleSheetLayoutView="100" topLeftCell="A4" workbookViewId="0">
      <selection activeCell="J14" sqref="J14:J24"/>
    </sheetView>
  </sheetViews>
  <sheetFormatPr defaultColWidth="9" defaultRowHeight="13.5"/>
  <cols>
    <col min="1" max="1" width="7.25" customWidth="1"/>
    <col min="2" max="2" width="6.625" customWidth="1"/>
    <col min="3" max="3" width="7.25" customWidth="1"/>
    <col min="4" max="4" width="9.75" customWidth="1"/>
    <col min="5" max="5" width="6.125" customWidth="1"/>
    <col min="6" max="6" width="9.25" customWidth="1"/>
    <col min="7" max="7" width="9" customWidth="1"/>
    <col min="8" max="8" width="5.75" customWidth="1"/>
    <col min="9" max="9" width="4.5" customWidth="1"/>
    <col min="10" max="10" width="6.5" customWidth="1"/>
    <col min="11" max="11" width="16.125" customWidth="1"/>
  </cols>
  <sheetData>
    <row r="1" customFormat="1" ht="23.25" customHeight="1" spans="1:11">
      <c r="A1" t="s">
        <v>211</v>
      </c>
      <c r="B1" s="1" t="s">
        <v>212</v>
      </c>
      <c r="C1" s="2"/>
      <c r="D1" s="2"/>
      <c r="E1" s="2"/>
      <c r="F1" s="2"/>
      <c r="G1" s="2"/>
      <c r="H1" s="2"/>
      <c r="I1" s="2"/>
      <c r="J1" s="2"/>
      <c r="K1" s="2"/>
    </row>
    <row r="2" customFormat="1" ht="17.1" customHeight="1" spans="1:11">
      <c r="A2" s="3" t="s">
        <v>127</v>
      </c>
      <c r="B2" s="3"/>
      <c r="C2" s="3"/>
      <c r="D2" s="4" t="s">
        <v>213</v>
      </c>
      <c r="E2" s="5"/>
      <c r="F2" s="5"/>
      <c r="G2" s="5"/>
      <c r="H2" s="5"/>
      <c r="I2" s="5"/>
      <c r="J2" s="5"/>
      <c r="K2" s="6"/>
    </row>
    <row r="3" customFormat="1" ht="23.25" customHeight="1" spans="1:11">
      <c r="A3" s="3" t="s">
        <v>128</v>
      </c>
      <c r="B3" s="3"/>
      <c r="C3" s="3"/>
      <c r="D3" s="4" t="s">
        <v>139</v>
      </c>
      <c r="E3" s="5"/>
      <c r="F3" s="5"/>
      <c r="G3" s="5"/>
      <c r="H3" s="3" t="s">
        <v>144</v>
      </c>
      <c r="I3" s="4" t="s">
        <v>7</v>
      </c>
      <c r="J3" s="5"/>
      <c r="K3" s="6"/>
    </row>
    <row r="4" customFormat="1" ht="23.25" customHeight="1" spans="1:11">
      <c r="A4" s="3" t="s">
        <v>129</v>
      </c>
      <c r="B4" s="3"/>
      <c r="C4" s="3"/>
      <c r="D4" s="4"/>
      <c r="E4" s="6"/>
      <c r="F4" s="3" t="s">
        <v>214</v>
      </c>
      <c r="G4" s="3" t="s">
        <v>145</v>
      </c>
      <c r="H4" s="3" t="s">
        <v>146</v>
      </c>
      <c r="I4" s="3" t="s">
        <v>13</v>
      </c>
      <c r="J4" s="3" t="s">
        <v>147</v>
      </c>
      <c r="K4" s="3" t="s">
        <v>14</v>
      </c>
    </row>
    <row r="5" customFormat="1" customHeight="1" spans="1:12">
      <c r="A5" s="3"/>
      <c r="B5" s="3"/>
      <c r="C5" s="3"/>
      <c r="D5" s="3" t="s">
        <v>148</v>
      </c>
      <c r="E5" s="3"/>
      <c r="F5" s="3">
        <v>440</v>
      </c>
      <c r="G5" s="3">
        <v>440</v>
      </c>
      <c r="H5" s="3">
        <v>398</v>
      </c>
      <c r="I5" s="3">
        <v>10</v>
      </c>
      <c r="J5" s="14">
        <v>0.9</v>
      </c>
      <c r="K5" s="3">
        <v>9</v>
      </c>
      <c r="L5" s="22"/>
    </row>
    <row r="6" customFormat="1" customHeight="1" spans="1:11">
      <c r="A6" s="3"/>
      <c r="B6" s="3"/>
      <c r="C6" s="3"/>
      <c r="D6" s="4" t="s">
        <v>149</v>
      </c>
      <c r="E6" s="6"/>
      <c r="F6" s="3">
        <v>440</v>
      </c>
      <c r="G6" s="3">
        <v>440</v>
      </c>
      <c r="H6" s="3"/>
      <c r="I6" s="3"/>
      <c r="J6" s="23"/>
      <c r="K6" s="3"/>
    </row>
    <row r="7" customFormat="1" ht="17.25" customHeight="1" spans="1:11">
      <c r="A7" s="3"/>
      <c r="B7" s="3"/>
      <c r="C7" s="3"/>
      <c r="D7" s="3" t="s">
        <v>215</v>
      </c>
      <c r="E7" s="3"/>
      <c r="F7" s="7"/>
      <c r="G7" s="7"/>
      <c r="H7" s="7"/>
      <c r="I7" s="3"/>
      <c r="J7" s="24"/>
      <c r="K7" s="7"/>
    </row>
    <row r="8" customFormat="1" spans="1:11">
      <c r="A8" s="3"/>
      <c r="B8" s="3"/>
      <c r="C8" s="3"/>
      <c r="D8" s="3" t="s">
        <v>216</v>
      </c>
      <c r="E8" s="3"/>
      <c r="F8" s="7"/>
      <c r="G8" s="7"/>
      <c r="H8" s="7"/>
      <c r="I8" s="3"/>
      <c r="J8" s="24"/>
      <c r="K8" s="7"/>
    </row>
    <row r="9" customFormat="1" spans="1:11">
      <c r="A9" s="8" t="s">
        <v>151</v>
      </c>
      <c r="B9" s="4" t="s">
        <v>20</v>
      </c>
      <c r="C9" s="5"/>
      <c r="D9" s="5"/>
      <c r="E9" s="5"/>
      <c r="F9" s="6"/>
      <c r="G9" s="4" t="s">
        <v>152</v>
      </c>
      <c r="H9" s="5"/>
      <c r="I9" s="5"/>
      <c r="J9" s="5"/>
      <c r="K9" s="6"/>
    </row>
    <row r="10" customFormat="1" ht="56.25" customHeight="1" spans="1:11">
      <c r="A10" s="9"/>
      <c r="B10" s="10" t="s">
        <v>217</v>
      </c>
      <c r="C10" s="10"/>
      <c r="D10" s="10"/>
      <c r="E10" s="10"/>
      <c r="F10" s="10"/>
      <c r="G10" s="10" t="s">
        <v>218</v>
      </c>
      <c r="H10" s="10"/>
      <c r="I10" s="10"/>
      <c r="J10" s="10"/>
      <c r="K10" s="10"/>
    </row>
    <row r="11" customFormat="1" ht="27" customHeight="1" spans="1:11">
      <c r="A11" s="11" t="s">
        <v>155</v>
      </c>
      <c r="B11" s="7" t="s">
        <v>39</v>
      </c>
      <c r="C11" s="7" t="s">
        <v>40</v>
      </c>
      <c r="D11" s="4" t="s">
        <v>41</v>
      </c>
      <c r="E11" s="6"/>
      <c r="F11" s="3" t="s">
        <v>42</v>
      </c>
      <c r="G11" s="3" t="s">
        <v>43</v>
      </c>
      <c r="H11" s="4" t="s">
        <v>13</v>
      </c>
      <c r="I11" s="6"/>
      <c r="J11" s="3" t="s">
        <v>14</v>
      </c>
      <c r="K11" s="7" t="s">
        <v>44</v>
      </c>
    </row>
    <row r="12" customFormat="1" ht="15" customHeight="1" spans="1:11">
      <c r="A12" s="11"/>
      <c r="B12" s="11" t="s">
        <v>219</v>
      </c>
      <c r="C12" s="3" t="s">
        <v>157</v>
      </c>
      <c r="D12" s="12" t="s">
        <v>220</v>
      </c>
      <c r="E12" s="13"/>
      <c r="F12" s="3" t="s">
        <v>221</v>
      </c>
      <c r="G12" s="3" t="s">
        <v>221</v>
      </c>
      <c r="H12" s="4">
        <v>5</v>
      </c>
      <c r="I12" s="6"/>
      <c r="J12" s="3" t="s">
        <v>221</v>
      </c>
      <c r="K12" s="24"/>
    </row>
    <row r="13" customFormat="1" ht="12.95" customHeight="1" spans="1:11">
      <c r="A13" s="11"/>
      <c r="B13" s="11"/>
      <c r="C13" s="3"/>
      <c r="D13" s="12" t="s">
        <v>169</v>
      </c>
      <c r="E13" s="13"/>
      <c r="F13" s="3" t="s">
        <v>221</v>
      </c>
      <c r="G13" s="3" t="s">
        <v>221</v>
      </c>
      <c r="H13" s="4">
        <v>5</v>
      </c>
      <c r="I13" s="6"/>
      <c r="J13" s="3" t="s">
        <v>221</v>
      </c>
      <c r="K13" s="24"/>
    </row>
    <row r="14" customFormat="1" ht="12.95" customHeight="1" spans="1:11">
      <c r="A14" s="11"/>
      <c r="B14" s="11"/>
      <c r="C14" s="3"/>
      <c r="D14" s="12" t="s">
        <v>222</v>
      </c>
      <c r="E14" s="13"/>
      <c r="F14" s="3" t="s">
        <v>223</v>
      </c>
      <c r="G14" s="3" t="s">
        <v>224</v>
      </c>
      <c r="H14" s="4">
        <v>10</v>
      </c>
      <c r="I14" s="6"/>
      <c r="J14" s="3">
        <v>9</v>
      </c>
      <c r="K14" s="24"/>
    </row>
    <row r="15" customFormat="1" ht="14.1" customHeight="1" spans="1:11">
      <c r="A15" s="11"/>
      <c r="B15" s="11"/>
      <c r="C15" s="3"/>
      <c r="D15" s="12" t="s">
        <v>225</v>
      </c>
      <c r="E15" s="13"/>
      <c r="F15" s="3" t="s">
        <v>226</v>
      </c>
      <c r="G15" s="3" t="s">
        <v>227</v>
      </c>
      <c r="H15" s="4">
        <v>5</v>
      </c>
      <c r="I15" s="6"/>
      <c r="J15" s="3">
        <v>0</v>
      </c>
      <c r="K15" s="24"/>
    </row>
    <row r="16" customFormat="1" ht="27" customHeight="1" spans="1:11">
      <c r="A16" s="11"/>
      <c r="B16" s="11"/>
      <c r="C16" s="3" t="s">
        <v>173</v>
      </c>
      <c r="D16" s="12" t="s">
        <v>228</v>
      </c>
      <c r="E16" s="13"/>
      <c r="F16" s="3" t="s">
        <v>192</v>
      </c>
      <c r="G16" s="3" t="s">
        <v>192</v>
      </c>
      <c r="H16" s="4">
        <v>5</v>
      </c>
      <c r="I16" s="6"/>
      <c r="J16" s="3">
        <v>5</v>
      </c>
      <c r="K16" s="24"/>
    </row>
    <row r="17" customFormat="1" ht="15.75" customHeight="1" spans="1:11">
      <c r="A17" s="11"/>
      <c r="B17" s="11"/>
      <c r="C17" s="3"/>
      <c r="D17" s="12" t="s">
        <v>229</v>
      </c>
      <c r="E17" s="13"/>
      <c r="F17" s="14">
        <v>1</v>
      </c>
      <c r="G17" s="14">
        <v>1</v>
      </c>
      <c r="H17" s="4">
        <v>5</v>
      </c>
      <c r="I17" s="6"/>
      <c r="J17" s="3">
        <v>5</v>
      </c>
      <c r="K17" s="24"/>
    </row>
    <row r="18" customFormat="1" ht="26.1" customHeight="1" spans="1:11">
      <c r="A18" s="11"/>
      <c r="B18" s="11"/>
      <c r="C18" s="7" t="s">
        <v>177</v>
      </c>
      <c r="D18" s="12" t="s">
        <v>230</v>
      </c>
      <c r="E18" s="13"/>
      <c r="F18" s="15" t="s">
        <v>179</v>
      </c>
      <c r="G18" s="14">
        <v>0.9</v>
      </c>
      <c r="H18" s="4">
        <v>10</v>
      </c>
      <c r="I18" s="6"/>
      <c r="J18" s="3">
        <v>9</v>
      </c>
      <c r="K18" s="24"/>
    </row>
    <row r="19" customFormat="1" ht="23.1" customHeight="1" spans="1:11">
      <c r="A19" s="11"/>
      <c r="B19" s="11"/>
      <c r="C19" s="7" t="s">
        <v>181</v>
      </c>
      <c r="D19" s="12" t="s">
        <v>231</v>
      </c>
      <c r="E19" s="13"/>
      <c r="F19" s="3" t="s">
        <v>232</v>
      </c>
      <c r="G19" s="3" t="s">
        <v>233</v>
      </c>
      <c r="H19" s="4">
        <v>5</v>
      </c>
      <c r="I19" s="6"/>
      <c r="J19" s="3">
        <v>4</v>
      </c>
      <c r="K19" s="24"/>
    </row>
    <row r="20" customFormat="1" ht="26.1" customHeight="1" spans="1:11">
      <c r="A20" s="11"/>
      <c r="B20" s="11" t="s">
        <v>234</v>
      </c>
      <c r="C20" s="7" t="s">
        <v>186</v>
      </c>
      <c r="D20" s="12" t="s">
        <v>235</v>
      </c>
      <c r="E20" s="13"/>
      <c r="F20" s="3" t="s">
        <v>236</v>
      </c>
      <c r="G20" s="3" t="s">
        <v>236</v>
      </c>
      <c r="H20" s="4">
        <v>7</v>
      </c>
      <c r="I20" s="6"/>
      <c r="J20" s="3">
        <v>7</v>
      </c>
      <c r="K20" s="24"/>
    </row>
    <row r="21" customFormat="1" ht="57" customHeight="1" spans="1:11">
      <c r="A21" s="11"/>
      <c r="B21" s="11"/>
      <c r="C21" s="7" t="s">
        <v>190</v>
      </c>
      <c r="D21" s="12" t="s">
        <v>237</v>
      </c>
      <c r="E21" s="13"/>
      <c r="F21" s="3" t="s">
        <v>238</v>
      </c>
      <c r="G21" s="14">
        <v>1</v>
      </c>
      <c r="H21" s="4">
        <v>7</v>
      </c>
      <c r="I21" s="6"/>
      <c r="J21" s="3">
        <v>7</v>
      </c>
      <c r="K21" s="24"/>
    </row>
    <row r="22" customFormat="1" ht="26.1" customHeight="1" spans="1:11">
      <c r="A22" s="11"/>
      <c r="B22" s="11"/>
      <c r="C22" s="7" t="s">
        <v>196</v>
      </c>
      <c r="D22" s="12" t="s">
        <v>197</v>
      </c>
      <c r="E22" s="13"/>
      <c r="F22" s="3" t="s">
        <v>62</v>
      </c>
      <c r="G22" s="14">
        <v>1</v>
      </c>
      <c r="H22" s="4">
        <v>8</v>
      </c>
      <c r="I22" s="6"/>
      <c r="J22" s="3">
        <v>8</v>
      </c>
      <c r="K22" s="24"/>
    </row>
    <row r="23" ht="26.25" customHeight="1" spans="1:19">
      <c r="A23" s="11"/>
      <c r="B23" s="11"/>
      <c r="C23" s="7" t="s">
        <v>239</v>
      </c>
      <c r="D23" s="12" t="s">
        <v>204</v>
      </c>
      <c r="E23" s="13"/>
      <c r="F23" s="3" t="s">
        <v>62</v>
      </c>
      <c r="G23" s="14">
        <v>1</v>
      </c>
      <c r="H23" s="4">
        <v>8</v>
      </c>
      <c r="I23" s="6"/>
      <c r="J23" s="3">
        <v>8</v>
      </c>
      <c r="K23" s="24"/>
      <c r="M23" s="25"/>
      <c r="N23" s="25"/>
      <c r="O23" s="25"/>
      <c r="P23" s="25"/>
      <c r="Q23" s="25"/>
      <c r="R23" s="25"/>
      <c r="S23" s="25"/>
    </row>
    <row r="24" ht="56.25" customHeight="1" spans="1:19">
      <c r="A24" s="11"/>
      <c r="B24" s="7" t="s">
        <v>240</v>
      </c>
      <c r="C24" s="16" t="s">
        <v>202</v>
      </c>
      <c r="D24" s="12" t="s">
        <v>241</v>
      </c>
      <c r="E24" s="13"/>
      <c r="F24" s="3" t="s">
        <v>238</v>
      </c>
      <c r="G24" s="14">
        <v>1</v>
      </c>
      <c r="H24" s="4">
        <v>10</v>
      </c>
      <c r="I24" s="6"/>
      <c r="J24" s="3">
        <v>9</v>
      </c>
      <c r="K24" s="24"/>
      <c r="M24" s="25"/>
      <c r="N24" s="26"/>
      <c r="O24" s="27"/>
      <c r="P24" s="27"/>
      <c r="Q24" s="30"/>
      <c r="R24" s="30"/>
      <c r="S24" s="25"/>
    </row>
    <row r="25" ht="18.75" customHeight="1" spans="1:19">
      <c r="A25" s="4" t="s">
        <v>205</v>
      </c>
      <c r="B25" s="5"/>
      <c r="C25" s="5"/>
      <c r="D25" s="5"/>
      <c r="E25" s="5"/>
      <c r="F25" s="5"/>
      <c r="G25" s="5"/>
      <c r="H25" s="3">
        <v>100</v>
      </c>
      <c r="I25" s="3"/>
      <c r="J25" s="3">
        <v>90</v>
      </c>
      <c r="K25" s="24"/>
      <c r="M25" s="25"/>
      <c r="N25" s="25"/>
      <c r="O25" s="25"/>
      <c r="P25" s="25"/>
      <c r="Q25" s="25"/>
      <c r="R25" s="25"/>
      <c r="S25" s="25"/>
    </row>
    <row r="26" customFormat="1" ht="18.75" customHeight="1" spans="1:19">
      <c r="A26" s="17" t="s">
        <v>206</v>
      </c>
      <c r="B26" s="18" t="s">
        <v>242</v>
      </c>
      <c r="C26" s="18"/>
      <c r="D26" s="18"/>
      <c r="E26" s="18"/>
      <c r="F26" s="18"/>
      <c r="G26" s="18"/>
      <c r="H26" s="18"/>
      <c r="I26" s="18"/>
      <c r="J26" s="18"/>
      <c r="K26" s="18"/>
      <c r="L26" s="28"/>
      <c r="M26" s="28"/>
      <c r="N26" s="28"/>
      <c r="O26" s="25"/>
      <c r="P26" s="25"/>
      <c r="Q26" s="25"/>
      <c r="R26" s="25"/>
      <c r="S26" s="25"/>
    </row>
    <row r="27" customFormat="1" ht="96.75" customHeight="1" spans="1:11">
      <c r="A27" s="19" t="s">
        <v>243</v>
      </c>
      <c r="B27" s="19"/>
      <c r="C27" s="19"/>
      <c r="D27" s="19"/>
      <c r="E27" s="19"/>
      <c r="F27" s="19"/>
      <c r="G27" s="19"/>
      <c r="H27" s="19"/>
      <c r="I27" s="19"/>
      <c r="J27" s="19"/>
      <c r="K27" s="19"/>
    </row>
    <row r="28" customFormat="1" hidden="1" spans="1:11">
      <c r="A28" s="20"/>
      <c r="B28" s="20"/>
      <c r="C28" s="20"/>
      <c r="D28" s="20"/>
      <c r="E28" s="20"/>
      <c r="F28" s="20"/>
      <c r="G28" s="20"/>
      <c r="H28" s="20"/>
      <c r="I28" s="20"/>
      <c r="J28" s="29"/>
      <c r="K28" s="29"/>
    </row>
    <row r="29" customFormat="1" spans="1:11">
      <c r="A29" s="20"/>
      <c r="B29" s="20"/>
      <c r="C29" s="20"/>
      <c r="D29" s="20"/>
      <c r="E29" s="20"/>
      <c r="F29" s="20"/>
      <c r="G29" s="20"/>
      <c r="H29" s="20"/>
      <c r="I29" s="20"/>
      <c r="J29" s="29"/>
      <c r="K29" s="29"/>
    </row>
    <row r="30" customFormat="1" spans="1:11">
      <c r="A30" s="20"/>
      <c r="B30" s="20"/>
      <c r="C30" s="20"/>
      <c r="D30" s="20"/>
      <c r="E30" s="20"/>
      <c r="F30" s="20"/>
      <c r="G30" s="20"/>
      <c r="H30" s="20"/>
      <c r="I30" s="20"/>
      <c r="J30" s="29"/>
      <c r="K30" s="29"/>
    </row>
    <row r="31" customFormat="1" spans="1:11">
      <c r="A31" s="20"/>
      <c r="B31" s="20"/>
      <c r="C31" s="20"/>
      <c r="D31" s="20"/>
      <c r="E31" s="20"/>
      <c r="F31" s="20"/>
      <c r="G31" s="20"/>
      <c r="H31" s="20"/>
      <c r="I31" s="20"/>
      <c r="J31" s="29"/>
      <c r="K31" s="29"/>
    </row>
    <row r="32" customFormat="1" spans="1:11">
      <c r="A32" s="20"/>
      <c r="B32" s="20"/>
      <c r="C32" s="20"/>
      <c r="D32" s="20"/>
      <c r="E32" s="20"/>
      <c r="F32" s="20"/>
      <c r="G32" s="20"/>
      <c r="H32" s="20"/>
      <c r="I32" s="20"/>
      <c r="J32" s="29"/>
      <c r="K32" s="29"/>
    </row>
    <row r="33" customFormat="1" spans="1:11">
      <c r="A33" s="20"/>
      <c r="B33" s="20"/>
      <c r="C33" s="20"/>
      <c r="D33" s="20"/>
      <c r="E33" s="20"/>
      <c r="F33" s="20"/>
      <c r="G33" s="20"/>
      <c r="H33" s="20"/>
      <c r="I33" s="20"/>
      <c r="J33" s="29"/>
      <c r="K33" s="29"/>
    </row>
    <row r="34" customFormat="1" spans="1:11">
      <c r="A34" s="20"/>
      <c r="B34" s="20"/>
      <c r="C34" s="20"/>
      <c r="D34" s="20"/>
      <c r="E34" s="20"/>
      <c r="F34" s="20"/>
      <c r="G34" s="20"/>
      <c r="H34" s="20"/>
      <c r="I34" s="20"/>
      <c r="J34" s="29"/>
      <c r="K34" s="29"/>
    </row>
    <row r="35" customFormat="1" spans="1:11">
      <c r="A35" s="20"/>
      <c r="B35" s="20"/>
      <c r="C35" s="20"/>
      <c r="D35" s="20"/>
      <c r="E35" s="20"/>
      <c r="F35" s="20"/>
      <c r="G35" s="20"/>
      <c r="H35" s="20"/>
      <c r="I35" s="20"/>
      <c r="J35" s="29"/>
      <c r="K35" s="29"/>
    </row>
    <row r="36" customFormat="1" spans="1:11">
      <c r="A36" s="20"/>
      <c r="B36" s="20"/>
      <c r="C36" s="20"/>
      <c r="D36" s="20"/>
      <c r="E36" s="20"/>
      <c r="F36" s="20"/>
      <c r="G36" s="20"/>
      <c r="H36" s="20"/>
      <c r="I36" s="20"/>
      <c r="J36" s="29"/>
      <c r="K36" s="29"/>
    </row>
    <row r="37" customFormat="1" spans="1:11">
      <c r="A37" s="20"/>
      <c r="B37" s="20"/>
      <c r="C37" s="20"/>
      <c r="D37" s="20"/>
      <c r="E37" s="20"/>
      <c r="F37" s="20"/>
      <c r="G37" s="20"/>
      <c r="H37" s="20"/>
      <c r="I37" s="20"/>
      <c r="J37" s="29"/>
      <c r="K37" s="29"/>
    </row>
    <row r="38" customFormat="1" spans="1:11">
      <c r="A38" s="20"/>
      <c r="B38" s="20"/>
      <c r="C38" s="20"/>
      <c r="D38" s="20"/>
      <c r="E38" s="20"/>
      <c r="F38" s="20"/>
      <c r="G38" s="20"/>
      <c r="H38" s="20"/>
      <c r="I38" s="20"/>
      <c r="J38" s="29"/>
      <c r="K38" s="29"/>
    </row>
    <row r="39" customFormat="1" spans="1:11">
      <c r="A39" s="20"/>
      <c r="B39" s="20"/>
      <c r="C39" s="20"/>
      <c r="D39" s="20"/>
      <c r="E39" s="20"/>
      <c r="F39" s="20"/>
      <c r="G39" s="20"/>
      <c r="H39" s="20"/>
      <c r="I39" s="20"/>
      <c r="J39" s="29"/>
      <c r="K39" s="29"/>
    </row>
    <row r="40" customFormat="1" spans="1:11">
      <c r="A40" s="20"/>
      <c r="B40" s="20"/>
      <c r="C40" s="20"/>
      <c r="D40" s="20"/>
      <c r="E40" s="20"/>
      <c r="F40" s="20"/>
      <c r="G40" s="20"/>
      <c r="H40" s="20"/>
      <c r="I40" s="20"/>
      <c r="J40" s="29"/>
      <c r="K40" s="29"/>
    </row>
    <row r="41" customFormat="1" spans="1:11">
      <c r="A41" s="20"/>
      <c r="B41" s="20"/>
      <c r="C41" s="20"/>
      <c r="D41" s="20"/>
      <c r="E41" s="20"/>
      <c r="F41" s="20"/>
      <c r="G41" s="20"/>
      <c r="H41" s="20"/>
      <c r="I41" s="20"/>
      <c r="J41" s="29"/>
      <c r="K41" s="29"/>
    </row>
    <row r="42" customFormat="1" spans="1:11">
      <c r="A42" s="20"/>
      <c r="B42" s="20"/>
      <c r="C42" s="20"/>
      <c r="D42" s="20"/>
      <c r="E42" s="20"/>
      <c r="F42" s="20"/>
      <c r="G42" s="20"/>
      <c r="H42" s="20"/>
      <c r="I42" s="20"/>
      <c r="J42" s="29"/>
      <c r="K42" s="29"/>
    </row>
    <row r="43" customFormat="1" spans="1:11">
      <c r="A43" s="20"/>
      <c r="B43" s="20"/>
      <c r="C43" s="20"/>
      <c r="D43" s="20"/>
      <c r="E43" s="20"/>
      <c r="F43" s="20"/>
      <c r="G43" s="20"/>
      <c r="H43" s="20"/>
      <c r="I43" s="20"/>
      <c r="J43" s="29"/>
      <c r="K43" s="29"/>
    </row>
    <row r="44" customFormat="1" spans="1:9">
      <c r="A44" s="21"/>
      <c r="B44" s="21"/>
      <c r="C44" s="21"/>
      <c r="D44" s="21"/>
      <c r="E44" s="21"/>
      <c r="F44" s="21"/>
      <c r="G44" s="21"/>
      <c r="H44" s="21"/>
      <c r="I44" s="21"/>
    </row>
    <row r="45" customFormat="1" spans="1:9">
      <c r="A45" s="21"/>
      <c r="B45" s="21"/>
      <c r="C45" s="21"/>
      <c r="D45" s="21"/>
      <c r="E45" s="21"/>
      <c r="F45" s="21"/>
      <c r="G45" s="21"/>
      <c r="H45" s="21"/>
      <c r="I45" s="21"/>
    </row>
    <row r="46" customFormat="1" spans="1:9">
      <c r="A46" s="21"/>
      <c r="B46" s="21"/>
      <c r="C46" s="21"/>
      <c r="D46" s="21"/>
      <c r="E46" s="21"/>
      <c r="F46" s="21"/>
      <c r="G46" s="21"/>
      <c r="H46" s="21"/>
      <c r="I46" s="21"/>
    </row>
    <row r="47" customFormat="1" spans="1:9">
      <c r="A47" s="21"/>
      <c r="B47" s="21"/>
      <c r="C47" s="21"/>
      <c r="D47" s="21"/>
      <c r="E47" s="21"/>
      <c r="F47" s="21"/>
      <c r="G47" s="21"/>
      <c r="H47" s="21"/>
      <c r="I47" s="21"/>
    </row>
  </sheetData>
  <mergeCells count="54">
    <mergeCell ref="B1:K1"/>
    <mergeCell ref="A2:C2"/>
    <mergeCell ref="D2:K2"/>
    <mergeCell ref="A3:C3"/>
    <mergeCell ref="D3:G3"/>
    <mergeCell ref="I3:K3"/>
    <mergeCell ref="D4:E4"/>
    <mergeCell ref="D5:E5"/>
    <mergeCell ref="D6:E6"/>
    <mergeCell ref="D7:E7"/>
    <mergeCell ref="D8:E8"/>
    <mergeCell ref="B9:F9"/>
    <mergeCell ref="G9:K9"/>
    <mergeCell ref="B10:F10"/>
    <mergeCell ref="G10:K10"/>
    <mergeCell ref="D11:E11"/>
    <mergeCell ref="H11:I11"/>
    <mergeCell ref="D12:E12"/>
    <mergeCell ref="H12:I12"/>
    <mergeCell ref="D13:E13"/>
    <mergeCell ref="H13:I13"/>
    <mergeCell ref="D14:E14"/>
    <mergeCell ref="H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A25:G25"/>
    <mergeCell ref="H25:I25"/>
    <mergeCell ref="B26:K26"/>
    <mergeCell ref="A27:K27"/>
    <mergeCell ref="A9:A10"/>
    <mergeCell ref="A11:A24"/>
    <mergeCell ref="B12:B19"/>
    <mergeCell ref="B20:B23"/>
    <mergeCell ref="C12:C15"/>
    <mergeCell ref="C16:C17"/>
    <mergeCell ref="A4:C8"/>
  </mergeCells>
  <pageMargins left="0.629861111111111" right="0.393055555555556" top="1" bottom="1" header="0.5" footer="0.5"/>
  <pageSetup paperSize="9" scale="88"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目录</vt:lpstr>
      <vt:lpstr>省级部门（单位）整体支出绩效自评</vt:lpstr>
      <vt:lpstr>部门预算项目支出绩效自评结果汇总表</vt:lpstr>
      <vt:lpstr>甘肃省基础地质调查项目支出绩效自评表</vt:lpstr>
      <vt:lpstr>甘肃省地质勘查基金项目支出绩效自评表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周大伟</cp:lastModifiedBy>
  <dcterms:created xsi:type="dcterms:W3CDTF">2018-12-05T00:45:00Z</dcterms:created>
  <cp:lastPrinted>2020-03-12T02:25:00Z</cp:lastPrinted>
  <dcterms:modified xsi:type="dcterms:W3CDTF">2021-08-31T06:15:12Z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